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!Dokumenty\!Pracovni\!BIM\BIM-SŽDC\!Pilotní projekty_2019-2020\Fáze_III\PrahaVeleslaví-PrahaRuzyně\Přílohy_BIM_Protokolu\Příloha_A_Datová_struktura\"/>
    </mc:Choice>
  </mc:AlternateContent>
  <bookViews>
    <workbookView xWindow="0" yWindow="0" windowWidth="28800" windowHeight="12345" tabRatio="743" firstSheet="5" activeTab="11"/>
  </bookViews>
  <sheets>
    <sheet name="úvodní list" sheetId="1" r:id="rId1"/>
    <sheet name="Číselník barev" sheetId="60" r:id="rId2"/>
    <sheet name="Skupiny vlastností" sheetId="55" r:id="rId3"/>
    <sheet name="0 Stávající stav" sheetId="50" r:id="rId4"/>
    <sheet name="1.1 Zabezpečovací zařízení" sheetId="52" r:id="rId5"/>
    <sheet name="1.2 Sdělovací zařízení" sheetId="51" r:id="rId6"/>
    <sheet name="1.3 Silnoproudá technologie" sheetId="43" r:id="rId7"/>
    <sheet name="1.4 Ostatní technol. zařízení" sheetId="8" r:id="rId8"/>
    <sheet name="2.1.a Žel. svršek a spodek" sheetId="9" r:id="rId9"/>
    <sheet name="2.1.b Nástupiště" sheetId="10" r:id="rId10"/>
    <sheet name="2.1.c Přejezdy" sheetId="11" r:id="rId11"/>
    <sheet name="2.1.d Mosty, propustky, zdi" sheetId="38" r:id="rId12"/>
    <sheet name="2.1.e Ostatní inženýrské obj." sheetId="13" r:id="rId13"/>
    <sheet name="2.1.f Potrubní vedení" sheetId="14" r:id="rId14"/>
    <sheet name="2.1.g Tunely" sheetId="39" r:id="rId15"/>
    <sheet name="2.1.h Pozemní komunikace" sheetId="16" r:id="rId16"/>
    <sheet name="2.1.i Kabelovody, kolektory" sheetId="17" r:id="rId17"/>
    <sheet name="2.1.j Protihlukové objekty" sheetId="18" r:id="rId18"/>
    <sheet name="2.2.a Pozemní objekty budov" sheetId="19" r:id="rId19"/>
    <sheet name="2.2.b Zastřešení nástupišť" sheetId="20" r:id="rId20"/>
    <sheet name="2.2.c IPO" sheetId="21" r:id="rId21"/>
    <sheet name="2.2.d Orientační systém" sheetId="22" r:id="rId22"/>
    <sheet name="2.2.e Demolice" sheetId="23" r:id="rId23"/>
    <sheet name="2.2.f Drobná arch., oplocení" sheetId="24" r:id="rId24"/>
    <sheet name="2.3.a Trakční vedení" sheetId="45" r:id="rId25"/>
    <sheet name="2.3.b Napájecí stanice" sheetId="46" r:id="rId26"/>
    <sheet name="2.3.c Spínací stanice" sheetId="47" r:id="rId27"/>
    <sheet name="2.3.d EOV" sheetId="48" r:id="rId28"/>
    <sheet name="2.3.e EPZ" sheetId="49" r:id="rId29"/>
    <sheet name="2.3.f Osvětlení" sheetId="30" r:id="rId30"/>
    <sheet name="2.3.g Ukolejnění kovových kcí." sheetId="31" r:id="rId31"/>
    <sheet name="2.3.h Vnější uzemnění" sheetId="32" r:id="rId32"/>
  </sheets>
  <definedNames>
    <definedName name="_xlnm._FilterDatabase" localSheetId="3" hidden="1">'0 Stávající stav'!$A$1:$S$3</definedName>
    <definedName name="_xlnm._FilterDatabase" localSheetId="4" hidden="1">'1.1 Zabezpečovací zařízení'!$A$1:$Y$3</definedName>
    <definedName name="_xlnm.Print_Area" localSheetId="3">'0 Stávající stav'!$A$1:$Z$13</definedName>
    <definedName name="_xlnm.Print_Area" localSheetId="4">'1.1 Zabezpečovací zařízení'!$A$1:$Z$23</definedName>
    <definedName name="_xlnm.Print_Area" localSheetId="5">'1.2 Sdělovací zařízení'!$A$1:$Z$20</definedName>
    <definedName name="_xlnm.Print_Area" localSheetId="8">'2.1.a Žel. svršek a spodek'!$A$1:$Z$36</definedName>
    <definedName name="_xlnm.Print_Area" localSheetId="11">'2.1.d Mosty, propustky, zdi'!$A$1:$Z$78</definedName>
    <definedName name="_xlnm.Print_Area" localSheetId="16">'2.1.i Kabelovody, kolektory'!$A$1:$Z$8</definedName>
    <definedName name="_xlnm.Print_Area" localSheetId="18">'2.2.a Pozemní objekty budov'!$A$1:$Q$3</definedName>
    <definedName name="_xlnm.Print_Area" localSheetId="19">'2.2.b Zastřešení nástupišť'!$A$1:$Z$11</definedName>
    <definedName name="_xlnm.Print_Area" localSheetId="20">'2.2.c IPO'!$A$1:$Z$8</definedName>
    <definedName name="_xlnm.Print_Area" localSheetId="24">'2.3.a Trakční vedení'!$A$1:$Z$18</definedName>
    <definedName name="_xlnm.Print_Area" localSheetId="26">'2.3.c Spínací stanice'!$A$1:$Z$8</definedName>
    <definedName name="_xlnm.Print_Area" localSheetId="30">'2.3.g Ukolejnění kovových kcí.'!$A$1:$Z$4</definedName>
    <definedName name="_xlnm.Print_Area" localSheetId="1">'Číselník barev'!$A$1:$I$21</definedName>
    <definedName name="_xlnm.Print_Area" localSheetId="2">'Skupiny vlastností'!$A$1:$K$191</definedName>
    <definedName name="_xlnm.Print_Area" localSheetId="0">'úvodní list'!$A$1:$H$44</definedName>
    <definedName name="Z_5BE6699B_08A9_490D_B91A_57A081E624AA_.wvu.Cols" localSheetId="12" hidden="1">'2.1.e Ostatní inženýrské obj.'!$M:$M</definedName>
    <definedName name="Z_5BE6699B_08A9_490D_B91A_57A081E624AA_.wvu.Cols" localSheetId="18" hidden="1">'2.2.a Pozemní objekty budov'!$C:$C</definedName>
    <definedName name="Z_5BE6699B_08A9_490D_B91A_57A081E624AA_.wvu.FilterData" localSheetId="3" hidden="1">'0 Stávající stav'!$A$1:$S$3</definedName>
    <definedName name="Z_5BE6699B_08A9_490D_B91A_57A081E624AA_.wvu.FilterData" localSheetId="4" hidden="1">'1.1 Zabezpečovací zařízení'!$A$1:$Y$3</definedName>
    <definedName name="Z_5BE6699B_08A9_490D_B91A_57A081E624AA_.wvu.PrintArea" localSheetId="24" hidden="1">'2.3.a Trakční vedení'!$A$1:$Y$11</definedName>
    <definedName name="Z_5BE6699B_08A9_490D_B91A_57A081E624AA_.wvu.PrintArea" localSheetId="2" hidden="1">'Skupiny vlastností'!$A$1:$G$55</definedName>
    <definedName name="Z_5BE6699B_08A9_490D_B91A_57A081E624AA_.wvu.PrintArea" localSheetId="0" hidden="1">'úvodní list'!$A$1:$H$38</definedName>
  </definedNames>
  <calcPr calcId="162913"/>
  <customWorkbookViews>
    <customWorkbookView name="Lenka Janáčková – osobní zobrazení" guid="{5BE6699B-08A9-490D-B91A-57A081E624AA}" mergeInterval="0" personalView="1" maximized="1" windowWidth="1916" windowHeight="854" tabRatio="7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60" l="1"/>
  <c r="S16" i="9" l="1"/>
  <c r="S33" i="39"/>
  <c r="S27" i="39"/>
  <c r="S25" i="39"/>
  <c r="S23" i="39"/>
  <c r="S22" i="39"/>
  <c r="S21" i="39"/>
  <c r="S20" i="39"/>
  <c r="S19" i="39"/>
  <c r="S18" i="39"/>
  <c r="S15" i="39"/>
  <c r="S14" i="39"/>
  <c r="S13" i="39"/>
  <c r="S12" i="39"/>
  <c r="S11" i="39"/>
  <c r="S10" i="39"/>
  <c r="S77" i="38"/>
  <c r="S76" i="38"/>
  <c r="S75" i="38"/>
  <c r="S74" i="38"/>
  <c r="S73" i="38"/>
  <c r="S72" i="38"/>
  <c r="S70" i="38"/>
  <c r="S68" i="38"/>
  <c r="S67" i="38"/>
  <c r="S66" i="38"/>
  <c r="S63" i="38"/>
  <c r="S60" i="38"/>
  <c r="S59" i="38"/>
  <c r="S58" i="38"/>
  <c r="S57" i="38"/>
  <c r="S56" i="38"/>
  <c r="S55" i="38"/>
  <c r="S53" i="38"/>
  <c r="S52" i="38"/>
  <c r="S47" i="38"/>
  <c r="S46" i="38"/>
  <c r="S45" i="38"/>
  <c r="S44" i="38"/>
  <c r="S43" i="38"/>
  <c r="S42" i="38"/>
  <c r="S41" i="38"/>
  <c r="S40" i="38"/>
  <c r="S39" i="38"/>
  <c r="S38" i="38"/>
  <c r="S37" i="38"/>
  <c r="S36" i="38"/>
  <c r="S35" i="38"/>
  <c r="S34" i="38"/>
  <c r="S33" i="38"/>
  <c r="S32" i="38"/>
  <c r="S31" i="38"/>
  <c r="S30" i="38"/>
  <c r="S29" i="38"/>
  <c r="S28" i="38"/>
  <c r="S27" i="38"/>
  <c r="S26" i="38"/>
  <c r="S23" i="38"/>
  <c r="S22" i="38"/>
  <c r="S21" i="38"/>
  <c r="S19" i="38"/>
  <c r="S18" i="38"/>
  <c r="S17" i="38"/>
  <c r="S16" i="38"/>
  <c r="S15" i="38"/>
  <c r="S14" i="38"/>
  <c r="S13" i="38"/>
  <c r="S36" i="9"/>
  <c r="S11" i="51" l="1"/>
  <c r="S12" i="51"/>
  <c r="S10" i="51"/>
  <c r="S9" i="51"/>
  <c r="S8" i="51"/>
  <c r="S10" i="9"/>
  <c r="S16" i="45"/>
  <c r="S15" i="45"/>
  <c r="S14" i="45"/>
  <c r="S13" i="45"/>
  <c r="S10" i="45"/>
  <c r="S9" i="45"/>
  <c r="S5" i="45"/>
  <c r="S5" i="48"/>
  <c r="S6" i="48"/>
  <c r="S8" i="9"/>
  <c r="S5" i="49"/>
  <c r="S5" i="43"/>
  <c r="S13" i="52"/>
  <c r="S12" i="52"/>
  <c r="S16" i="52"/>
  <c r="S15" i="52"/>
  <c r="A1" i="55"/>
  <c r="S6" i="47" l="1"/>
  <c r="S7" i="47"/>
  <c r="S6" i="46"/>
  <c r="S7" i="46"/>
  <c r="S8" i="46"/>
  <c r="S9" i="46"/>
  <c r="S10" i="46"/>
  <c r="S11" i="46"/>
  <c r="S12" i="46"/>
  <c r="S13" i="46"/>
  <c r="S14" i="46"/>
  <c r="S15" i="46"/>
  <c r="S15" i="14"/>
  <c r="S16" i="14"/>
  <c r="S17" i="14"/>
  <c r="S18" i="14"/>
  <c r="S19" i="14"/>
  <c r="S20" i="14"/>
  <c r="S21" i="14"/>
  <c r="S22" i="14"/>
  <c r="S23" i="14"/>
  <c r="S24" i="14"/>
  <c r="S25" i="14"/>
  <c r="S26" i="14"/>
  <c r="S14" i="14"/>
  <c r="S13" i="14"/>
  <c r="S12" i="14"/>
  <c r="S23" i="52" l="1"/>
  <c r="S22" i="52"/>
  <c r="S21" i="52"/>
  <c r="S20" i="52"/>
  <c r="S19" i="52"/>
  <c r="S17" i="52"/>
  <c r="S14" i="52"/>
  <c r="S11" i="52"/>
  <c r="S10" i="52"/>
  <c r="S9" i="52"/>
  <c r="S8" i="52"/>
  <c r="S7" i="52"/>
  <c r="S6" i="52"/>
  <c r="S5" i="52"/>
  <c r="S4" i="52"/>
  <c r="A1" i="52"/>
  <c r="S19" i="51" l="1"/>
  <c r="S7" i="51"/>
  <c r="S5" i="51"/>
  <c r="A1" i="51"/>
  <c r="A1" i="50"/>
  <c r="S4" i="43" l="1"/>
  <c r="S4" i="49" l="1"/>
  <c r="A1" i="49"/>
  <c r="S4" i="48"/>
  <c r="A1" i="48"/>
  <c r="A1" i="47"/>
  <c r="A1" i="46"/>
  <c r="S12" i="45"/>
  <c r="S11" i="45"/>
  <c r="S8" i="45"/>
  <c r="S7" i="45"/>
  <c r="S6" i="45"/>
  <c r="A1" i="45"/>
  <c r="S7" i="43"/>
  <c r="S6" i="43"/>
  <c r="A1" i="43"/>
  <c r="S17" i="9" l="1"/>
  <c r="S18" i="9"/>
  <c r="S19" i="9"/>
  <c r="S20" i="9"/>
  <c r="S21" i="9"/>
  <c r="S22" i="9"/>
  <c r="S23" i="9"/>
  <c r="S24" i="9"/>
  <c r="S25" i="9"/>
  <c r="S27" i="9"/>
  <c r="S7" i="9"/>
  <c r="S33" i="9" l="1"/>
  <c r="S14" i="9" l="1"/>
  <c r="A1" i="38" l="1"/>
  <c r="S8" i="21" l="1"/>
  <c r="S6" i="21"/>
  <c r="S5" i="9" l="1"/>
  <c r="S6" i="9"/>
  <c r="S5" i="32" l="1"/>
  <c r="S4" i="32"/>
  <c r="S4" i="31"/>
  <c r="S9" i="30"/>
  <c r="S8" i="30"/>
  <c r="S7" i="30"/>
  <c r="S8" i="24"/>
  <c r="S4" i="24"/>
  <c r="S4" i="23"/>
  <c r="S7" i="21"/>
  <c r="S5" i="21"/>
  <c r="S4" i="21"/>
  <c r="S9" i="20"/>
  <c r="S8" i="20"/>
  <c r="S7" i="20"/>
  <c r="S6" i="20"/>
  <c r="S4" i="20"/>
  <c r="S6" i="18"/>
  <c r="S8" i="17"/>
  <c r="S7" i="17"/>
  <c r="S6" i="17"/>
  <c r="S5" i="17"/>
  <c r="S8" i="11"/>
  <c r="S4" i="11"/>
  <c r="S11" i="10"/>
  <c r="S5" i="10"/>
  <c r="S4" i="10"/>
  <c r="S29" i="9"/>
  <c r="S28" i="9"/>
  <c r="S15" i="9"/>
  <c r="S13" i="9"/>
  <c r="S12" i="9"/>
  <c r="S11" i="9"/>
  <c r="S9" i="9"/>
  <c r="S4" i="9"/>
  <c r="S10" i="8"/>
  <c r="S9" i="8"/>
  <c r="S8" i="8"/>
  <c r="S7" i="8"/>
  <c r="S6" i="8"/>
  <c r="S5" i="8"/>
  <c r="S4" i="8"/>
  <c r="A1" i="11" l="1"/>
  <c r="A1" i="10" l="1"/>
  <c r="A1" i="9"/>
  <c r="A1" i="32" l="1"/>
  <c r="A1" i="31"/>
  <c r="A1" i="30"/>
  <c r="A1" i="24"/>
  <c r="A1" i="23"/>
  <c r="A1" i="22"/>
  <c r="A1" i="21"/>
  <c r="A1" i="20"/>
  <c r="A1" i="19"/>
  <c r="A1" i="18"/>
  <c r="A1" i="17"/>
  <c r="A1" i="14"/>
  <c r="A1" i="13"/>
  <c r="A1" i="8"/>
</calcChain>
</file>

<file path=xl/sharedStrings.xml><?xml version="1.0" encoding="utf-8"?>
<sst xmlns="http://schemas.openxmlformats.org/spreadsheetml/2006/main" count="6789" uniqueCount="1076">
  <si>
    <t xml:space="preserve">Verze 5.0 </t>
  </si>
  <si>
    <t>Příloha č. 2</t>
  </si>
  <si>
    <t xml:space="preserve">Datový standard </t>
  </si>
  <si>
    <t>železniční stavby</t>
  </si>
  <si>
    <t>DUR, DSP, PDPS, RDS</t>
  </si>
  <si>
    <t>Zpracoval:</t>
  </si>
  <si>
    <t>tým SFDI pro Datový standard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</si>
  <si>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</si>
  <si>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Ladislavem Kubíčkem</t>
    </r>
    <r>
      <rPr>
        <sz val="11"/>
        <color theme="1"/>
        <rFont val="Arial"/>
        <family val="2"/>
        <charset val="238"/>
      </rPr>
      <t>, vedoucím oddělení supervizí projektových dokumentací SFDI.</t>
    </r>
  </si>
  <si>
    <t>Josef Žák, Martin Sirotek, Martin Krátký, Ondřej Kafka, Zdeněk Fulka, Jan Löffelmann,  Jan Floriánek, Lukáš Kutil, Pavel Vlasák, David Novák, Dušan Čižmár,  Zdeněk Langer, Martin Stránský, Richard Lužný</t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</si>
  <si>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</si>
  <si>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</si>
  <si>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</si>
  <si>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</si>
  <si>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</si>
  <si>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</si>
  <si>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 xml:space="preserve"> </t>
  </si>
  <si>
    <t>Datum:</t>
  </si>
  <si>
    <t>03/2022</t>
  </si>
  <si>
    <t>© SFDI</t>
  </si>
  <si>
    <t>R</t>
  </si>
  <si>
    <t>G</t>
  </si>
  <si>
    <t>B</t>
  </si>
  <si>
    <t>Číslo barvy</t>
  </si>
  <si>
    <t>Barva</t>
  </si>
  <si>
    <t>Pojmenování barvy</t>
  </si>
  <si>
    <t> 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</si>
  <si>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</si>
  <si>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</si>
  <si>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</si>
  <si>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</si>
  <si>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</si>
  <si>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</si>
  <si>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</si>
  <si>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</si>
  <si>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</si>
  <si>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</si>
  <si>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</si>
  <si>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</si>
  <si>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</si>
  <si>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</si>
  <si>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</si>
  <si>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</si>
  <si>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</si>
  <si>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>Název skupiny vlastností "CZ_XX"</t>
  </si>
  <si>
    <t>Označení vlastnosti</t>
  </si>
  <si>
    <t>Datový typ</t>
  </si>
  <si>
    <t>Jednotka</t>
  </si>
  <si>
    <t>Příklady hodnot</t>
  </si>
  <si>
    <t>Označení vlasnosti v IFC</t>
  </si>
  <si>
    <t>Definovaný typ</t>
  </si>
  <si>
    <t>DÚR</t>
  </si>
  <si>
    <t>DSP</t>
  </si>
  <si>
    <t>PDPS</t>
  </si>
  <si>
    <t>RDS</t>
  </si>
  <si>
    <t>Identifikace</t>
  </si>
  <si>
    <t>I1</t>
  </si>
  <si>
    <t>Část stavby:</t>
  </si>
  <si>
    <t>String</t>
  </si>
  <si>
    <t>[-]</t>
  </si>
  <si>
    <t xml:space="preserve">E.2.1 </t>
  </si>
  <si>
    <t>LinearRefMethod</t>
  </si>
  <si>
    <t>IfcLabel</t>
  </si>
  <si>
    <t>x</t>
  </si>
  <si>
    <t>PS/SO/IO</t>
  </si>
  <si>
    <t>SO311001</t>
  </si>
  <si>
    <t>ObjectDesignation</t>
  </si>
  <si>
    <t>Označení elementu</t>
  </si>
  <si>
    <t>konstrukční vrstva</t>
  </si>
  <si>
    <t>IfcCZElement</t>
  </si>
  <si>
    <t>Skupina elementů</t>
  </si>
  <si>
    <t>Železniční spodek</t>
  </si>
  <si>
    <t>IfcCZElementGroup</t>
  </si>
  <si>
    <t>Fáze projektu</t>
  </si>
  <si>
    <t>DUR, DSP, DSPS,…</t>
  </si>
  <si>
    <t>DesignPhase</t>
  </si>
  <si>
    <t>CZDesignPhaseEnum/IfcLabel</t>
  </si>
  <si>
    <t>Reference</t>
  </si>
  <si>
    <t>(reference na adresář obsahující výkresy výztuže, přednímancí výztuže,..Xref, relativní odkaz, odkaz do CDE,…)</t>
  </si>
  <si>
    <t>ReferenceTrackNumber</t>
  </si>
  <si>
    <t>Klasifikační systém</t>
  </si>
  <si>
    <t>Název klasifikačního systému (CoClass, OTSKP, RTS, ÚRS)</t>
  </si>
  <si>
    <t>ClassificationSystem</t>
  </si>
  <si>
    <t>Označení položky</t>
  </si>
  <si>
    <t>Označení položky v rámci klasifikačního systému (např. číslo položky)</t>
  </si>
  <si>
    <t>ClassificationReference</t>
  </si>
  <si>
    <t>I2</t>
  </si>
  <si>
    <t>referenční číslo / název</t>
  </si>
  <si>
    <t>IfcInteger</t>
  </si>
  <si>
    <t>staničení začátku</t>
  </si>
  <si>
    <t>DoublePrecision</t>
  </si>
  <si>
    <t>[km]</t>
  </si>
  <si>
    <t>StationingFrom</t>
  </si>
  <si>
    <t>staničení konce</t>
  </si>
  <si>
    <t>StationingTo</t>
  </si>
  <si>
    <t>staničení</t>
  </si>
  <si>
    <t>Stationing</t>
  </si>
  <si>
    <t>číslo koleje</t>
  </si>
  <si>
    <t>2b, 2c, 2d</t>
  </si>
  <si>
    <t>TrackIndex</t>
  </si>
  <si>
    <t>I3</t>
  </si>
  <si>
    <t>Označení průjezdného průřezu</t>
  </si>
  <si>
    <t>ZGC, ZGČD, VMP,..</t>
  </si>
  <si>
    <t>ClearanceIndex</t>
  </si>
  <si>
    <t>I4</t>
  </si>
  <si>
    <t>rychlost Vk</t>
  </si>
  <si>
    <t>Enum</t>
  </si>
  <si>
    <t>[km/h]</t>
  </si>
  <si>
    <t>VelocityVk</t>
  </si>
  <si>
    <t>CZVelocityEnum/IfcLinearVelocityMeasure</t>
  </si>
  <si>
    <t>rychlost V150</t>
  </si>
  <si>
    <t>VelocityV150</t>
  </si>
  <si>
    <t>rychlost V130</t>
  </si>
  <si>
    <t>VelocityV130</t>
  </si>
  <si>
    <t>rychlost V</t>
  </si>
  <si>
    <t>VelocityV</t>
  </si>
  <si>
    <t>Rychlost do odbočky</t>
  </si>
  <si>
    <t>TurnOffVelocity</t>
  </si>
  <si>
    <t>třida zatížení</t>
  </si>
  <si>
    <t>D4</t>
  </si>
  <si>
    <t>LoadClass</t>
  </si>
  <si>
    <t>I5</t>
  </si>
  <si>
    <t>Evidenční číslo</t>
  </si>
  <si>
    <t>nástupiště 1; přejezd P201; násvěstidlo L3</t>
  </si>
  <si>
    <t>TUDU</t>
  </si>
  <si>
    <t>0801BA</t>
  </si>
  <si>
    <t>TrackSection</t>
  </si>
  <si>
    <t>evidenční staničení</t>
  </si>
  <si>
    <t>EvidenceStationing</t>
  </si>
  <si>
    <t>I6</t>
  </si>
  <si>
    <t>Označení stavebního objektu</t>
  </si>
  <si>
    <t>SO101, 301.1, PS, Dle vyhlášky 499/2006 Sb.</t>
  </si>
  <si>
    <t>ObjectReference</t>
  </si>
  <si>
    <t>Označení podobjektu</t>
  </si>
  <si>
    <t>101.01</t>
  </si>
  <si>
    <t>SubObjectReference</t>
  </si>
  <si>
    <t>Označení části objektu</t>
  </si>
  <si>
    <t>A, B, C,...</t>
  </si>
  <si>
    <t>ObjectPartReference</t>
  </si>
  <si>
    <t>Použije se název viz. "typ elementu / objektu".</t>
  </si>
  <si>
    <t>Staničení</t>
  </si>
  <si>
    <t>0,12 (ve formátu BBB.BBBBB)</t>
  </si>
  <si>
    <t>Vrstva</t>
  </si>
  <si>
    <t>Označení vrstvy (ve formátu YY)</t>
  </si>
  <si>
    <t>Layer</t>
  </si>
  <si>
    <t>Označení bodu</t>
  </si>
  <si>
    <t>dle ČSN 01 3419 a rezortních předpisů (např.  číslo bodu v příčném řezu jako XX)</t>
  </si>
  <si>
    <t>PointReference</t>
  </si>
  <si>
    <t>I8</t>
  </si>
  <si>
    <t>Název klasifikačního systému (CCI)</t>
  </si>
  <si>
    <t>Stavební komplex</t>
  </si>
  <si>
    <t>Kódové označení dle klasifikačního systému</t>
  </si>
  <si>
    <t>ContructionComplex</t>
  </si>
  <si>
    <t>Stavební entita</t>
  </si>
  <si>
    <t>ContructionEntity</t>
  </si>
  <si>
    <t>Vybudovaný prostor</t>
  </si>
  <si>
    <t>BuildSpace</t>
  </si>
  <si>
    <t>Funkční systém</t>
  </si>
  <si>
    <t>FunctionalSystem</t>
  </si>
  <si>
    <t>Konstrukční systém</t>
  </si>
  <si>
    <t>ContructiveSystem</t>
  </si>
  <si>
    <t>Komponent</t>
  </si>
  <si>
    <t>CodeComponent</t>
  </si>
  <si>
    <t>I9</t>
  </si>
  <si>
    <t>CZPEnum_DesignPhase/IfcLabel</t>
  </si>
  <si>
    <t>Stavební výrobek / konstrukce</t>
  </si>
  <si>
    <t>S1</t>
  </si>
  <si>
    <t>Materiál</t>
  </si>
  <si>
    <t>kamenivo</t>
  </si>
  <si>
    <t>Material</t>
  </si>
  <si>
    <t>specifikace</t>
  </si>
  <si>
    <t>drcenné fr. 31.5/63</t>
  </si>
  <si>
    <t>MaterialSpecification</t>
  </si>
  <si>
    <t>podrobná specifikace</t>
  </si>
  <si>
    <t>recyklované, kolejové lože</t>
  </si>
  <si>
    <t>MaterialDetailedSpecification</t>
  </si>
  <si>
    <t xml:space="preserve">Reference </t>
  </si>
  <si>
    <t>OTP Kamenivo pro kolejové lože železničních drah; předpis S3</t>
  </si>
  <si>
    <t>S2</t>
  </si>
  <si>
    <t>Typ stavebního výrobku</t>
  </si>
  <si>
    <t>prvek nástupiště</t>
  </si>
  <si>
    <t>ConstructionProductType</t>
  </si>
  <si>
    <t>Stavební výrobek</t>
  </si>
  <si>
    <t>nástupištní hrana tvaru L, H,..</t>
  </si>
  <si>
    <t>ConstructionProduct</t>
  </si>
  <si>
    <t>Specifikace</t>
  </si>
  <si>
    <t>s protiskluzovou úpravou povrchu</t>
  </si>
  <si>
    <t>ConstructionProductSpecification</t>
  </si>
  <si>
    <t>Podrobná specifikace</t>
  </si>
  <si>
    <t>s úpravou pro osoby se snníženou schopností pohybu a orientace</t>
  </si>
  <si>
    <t>ConstructionProductDetailedSpecification</t>
  </si>
  <si>
    <t>TPD č. TP-03/05 NST Nástupištní bloky typu L; předpis S4</t>
  </si>
  <si>
    <t>Výrobce</t>
  </si>
  <si>
    <t>označení výrobce</t>
  </si>
  <si>
    <t>Manufacturer</t>
  </si>
  <si>
    <t>Datum výroby</t>
  </si>
  <si>
    <t>Date</t>
  </si>
  <si>
    <t>YYYYMMDD</t>
  </si>
  <si>
    <t>ProductionYear</t>
  </si>
  <si>
    <t>S3</t>
  </si>
  <si>
    <t>sejmutí ornice, výkop</t>
  </si>
  <si>
    <t>SoilSpecification</t>
  </si>
  <si>
    <t>Další určení</t>
  </si>
  <si>
    <t>použitelnost materiálu (na skládku,…)</t>
  </si>
  <si>
    <t>NextDetermination</t>
  </si>
  <si>
    <t>Třída těžitelnosti</t>
  </si>
  <si>
    <t>I., II., III.</t>
  </si>
  <si>
    <t>SoilExcavationClassification</t>
  </si>
  <si>
    <t>S4</t>
  </si>
  <si>
    <t>Beton</t>
  </si>
  <si>
    <t>C30/37 (90 dní) - XC4, XA1 (F.1) - CI 0.40 - Dmax 16 - F5;</t>
  </si>
  <si>
    <t>Concrete</t>
  </si>
  <si>
    <t xml:space="preserve"> maximální vodní součinitel betonu w/c=0.5; min. množství cementu 300 kg/m3; typ cementu CEM III </t>
  </si>
  <si>
    <t>ConcreteSpecification</t>
  </si>
  <si>
    <t>Typ betonářské vyztuže</t>
  </si>
  <si>
    <t>B500B</t>
  </si>
  <si>
    <t>ConcreteReinforcementType</t>
  </si>
  <si>
    <t>Množství betonářské výztuže na m3</t>
  </si>
  <si>
    <t>SinglePrecision</t>
  </si>
  <si>
    <t>[kg]</t>
  </si>
  <si>
    <t>254kg,… (množství výztuže v modelovaném elementu na m3)</t>
  </si>
  <si>
    <t>AmountOfReinforcement</t>
  </si>
  <si>
    <t>IfcMassMeasure</t>
  </si>
  <si>
    <t>Množství betonářské výztuže</t>
  </si>
  <si>
    <t>254kg,… (konkrétní množství výztuže v modelovaném elementu)</t>
  </si>
  <si>
    <t>AmountOfConcreteReinforcement</t>
  </si>
  <si>
    <t>Typ předpínací vyztuže</t>
  </si>
  <si>
    <t>Y1770</t>
  </si>
  <si>
    <t>PrestresesReinforcementType</t>
  </si>
  <si>
    <t>Množství předpínací výztuže</t>
  </si>
  <si>
    <t>300 kg,... (konkrétní množství předpínací výztuže v modelovaném elementu)</t>
  </si>
  <si>
    <t>AmountOfPrestresedReinforcement</t>
  </si>
  <si>
    <t>Referencované výkresy</t>
  </si>
  <si>
    <t>reference</t>
  </si>
  <si>
    <t>DrawingReferences</t>
  </si>
  <si>
    <t>Návrhová životnost</t>
  </si>
  <si>
    <t>Dle Eurokódu, TKP, TP….</t>
  </si>
  <si>
    <t>DesignLifeTime</t>
  </si>
  <si>
    <t>IfcDuration</t>
  </si>
  <si>
    <t>S5</t>
  </si>
  <si>
    <t>Klasifikace podrobnosti zaměření</t>
  </si>
  <si>
    <t>Způsob zaměření, měřítko</t>
  </si>
  <si>
    <t>SurveyClass</t>
  </si>
  <si>
    <t>S6</t>
  </si>
  <si>
    <t>Třída výrubu</t>
  </si>
  <si>
    <t>Označení dle ČSN, ČSN EN, TP, TKP,…</t>
  </si>
  <si>
    <t>CutClass</t>
  </si>
  <si>
    <t>Délka záběru</t>
  </si>
  <si>
    <t>[m]</t>
  </si>
  <si>
    <t>TakeLength</t>
  </si>
  <si>
    <t>Výztuž výrubu</t>
  </si>
  <si>
    <t>Nosník příhradový, válcovaný, hajcmany…</t>
  </si>
  <si>
    <t>Reinforcement</t>
  </si>
  <si>
    <t>Hmotnost výztuže výrubu (na m tunelu)</t>
  </si>
  <si>
    <t>ReinforcementWeight</t>
  </si>
  <si>
    <t>Zajištění přístropí</t>
  </si>
  <si>
    <t>jehly: tyčové 3m, samozávrtné 4m</t>
  </si>
  <si>
    <t>CeilingSecuringMethod</t>
  </si>
  <si>
    <t>Množství zajištění přístropí (na m tunelu)</t>
  </si>
  <si>
    <t>[ks]</t>
  </si>
  <si>
    <t>AmountItem</t>
  </si>
  <si>
    <t>Tloušťka stříkaného betonu</t>
  </si>
  <si>
    <t>[mm]</t>
  </si>
  <si>
    <t>ShortcreteThickness</t>
  </si>
  <si>
    <t>Tloušťka nadvýrubu celkem</t>
  </si>
  <si>
    <t>ShortcreteThicknessMoreover</t>
  </si>
  <si>
    <t>Typ sítě</t>
  </si>
  <si>
    <t>KH20 (6/150)</t>
  </si>
  <si>
    <t>NetReinforcement</t>
  </si>
  <si>
    <t>35kg,… (konkrétní množství výztuže v modelovaném elementu)</t>
  </si>
  <si>
    <t>ConcreteReinforcementAmount</t>
  </si>
  <si>
    <t>Typ kotev</t>
  </si>
  <si>
    <t>svorníky: tyčové 3m, samozávrtné 4m</t>
  </si>
  <si>
    <t>AnchoringType</t>
  </si>
  <si>
    <t>Množství kotvení (na m tunelu)</t>
  </si>
  <si>
    <t>AnchoringItem</t>
  </si>
  <si>
    <t>(referencované výkresy třídy výrubu,..Xref, relativní odkaz, odkaz do CDE,…)</t>
  </si>
  <si>
    <t>S7</t>
  </si>
  <si>
    <t>Hydroizolační souvrství</t>
  </si>
  <si>
    <t>WaterproofingLayerAssembly</t>
  </si>
  <si>
    <t>Podkladní vrsta</t>
  </si>
  <si>
    <t>[m3/m2]</t>
  </si>
  <si>
    <t>prostý beton/geotextilie/pečetící vrstva</t>
  </si>
  <si>
    <t>Underlay</t>
  </si>
  <si>
    <t>Hydroizolační vrstva</t>
  </si>
  <si>
    <t>[m2]</t>
  </si>
  <si>
    <t>asfaltové pásy, folie, stříkaná izolace</t>
  </si>
  <si>
    <t>WaterproofingLayer</t>
  </si>
  <si>
    <t>Ochranná vrstva</t>
  </si>
  <si>
    <t>beton/geotextilie</t>
  </si>
  <si>
    <t>ProtectiveLayer</t>
  </si>
  <si>
    <t>Množství výztuže ochranné vrstvy</t>
  </si>
  <si>
    <t>150 kg</t>
  </si>
  <si>
    <t>ReinforcementInProtectiveLayer</t>
  </si>
  <si>
    <t>[roky]</t>
  </si>
  <si>
    <t>20;50;100;…</t>
  </si>
  <si>
    <t>S8</t>
  </si>
  <si>
    <t>Popis inženýrské sítě</t>
  </si>
  <si>
    <t>VN 110kV, vodovod, plyn,...</t>
  </si>
  <si>
    <t>UtilitiesDescription</t>
  </si>
  <si>
    <t>Vlastník/správce</t>
  </si>
  <si>
    <t>E.ON; ČEZ; O2;…</t>
  </si>
  <si>
    <t>Owner</t>
  </si>
  <si>
    <t>Způsob určení polohy a výšky</t>
  </si>
  <si>
    <t>Ověřeno geodetickým měřením; neověřeno;….</t>
  </si>
  <si>
    <t>PositionDetermination</t>
  </si>
  <si>
    <t>Ochranné pásmo</t>
  </si>
  <si>
    <t>0.5m, 1m,…</t>
  </si>
  <si>
    <t>ProtectionZone</t>
  </si>
  <si>
    <t>SSV9</t>
  </si>
  <si>
    <t>Zdvih</t>
  </si>
  <si>
    <t>6520 mm</t>
  </si>
  <si>
    <t>Upstroke</t>
  </si>
  <si>
    <t>IfcPositiveLengthMeasure</t>
  </si>
  <si>
    <t>Nosnost/počet osob</t>
  </si>
  <si>
    <t>[kg/osob]</t>
  </si>
  <si>
    <t>1000 kg / 13 osob</t>
  </si>
  <si>
    <t>LoadCapacity</t>
  </si>
  <si>
    <t>Vnitřní velikost kabiny</t>
  </si>
  <si>
    <t>1100/2100 mm</t>
  </si>
  <si>
    <t>NetDimensionsOfElevatorCar</t>
  </si>
  <si>
    <t>Rychlost</t>
  </si>
  <si>
    <t>[m/s]</t>
  </si>
  <si>
    <t>1,0 m/s</t>
  </si>
  <si>
    <t>Speed</t>
  </si>
  <si>
    <t>IfcLinearVelocityMeasure</t>
  </si>
  <si>
    <t>Příkon (motor + vyhřívání + osvětlení)</t>
  </si>
  <si>
    <t>[kW]</t>
  </si>
  <si>
    <t>5,8 kW</t>
  </si>
  <si>
    <t>InputPower</t>
  </si>
  <si>
    <t>IfcPowerMeasure</t>
  </si>
  <si>
    <t>SSV10</t>
  </si>
  <si>
    <t>7530 mm</t>
  </si>
  <si>
    <t>Šíře stupně</t>
  </si>
  <si>
    <t>1000 mm</t>
  </si>
  <si>
    <t>StepWidth</t>
  </si>
  <si>
    <t>Sklon</t>
  </si>
  <si>
    <t>[°]</t>
  </si>
  <si>
    <t>30°</t>
  </si>
  <si>
    <t>Slope</t>
  </si>
  <si>
    <t>IfcPlaneAngleMeasure</t>
  </si>
  <si>
    <t>0,65 m/s</t>
  </si>
  <si>
    <t>Materiál balustrády</t>
  </si>
  <si>
    <t>Plechová/skleněná</t>
  </si>
  <si>
    <t>BalustradeMaterial</t>
  </si>
  <si>
    <t>Vyhřívání stroje</t>
  </si>
  <si>
    <t>Ano, Ne</t>
  </si>
  <si>
    <t>MachineHeating</t>
  </si>
  <si>
    <t>IfcBoolean</t>
  </si>
  <si>
    <t>Vyhřívání madel</t>
  </si>
  <si>
    <t>HandrailHeating</t>
  </si>
  <si>
    <t>Příkon (motor + vyhřívání)</t>
  </si>
  <si>
    <t>12+11 kW</t>
  </si>
  <si>
    <t>SSV12</t>
  </si>
  <si>
    <t>označení výhybek</t>
  </si>
  <si>
    <t xml:space="preserve">výhybky, označení dle S3, podle stupně dokumentace
</t>
  </si>
  <si>
    <t>SwitchDesignation</t>
  </si>
  <si>
    <t>SSV13</t>
  </si>
  <si>
    <t>kolej</t>
  </si>
  <si>
    <t>BK; stykovaná</t>
  </si>
  <si>
    <t>TrackSpecification</t>
  </si>
  <si>
    <t>typ kolejnice</t>
  </si>
  <si>
    <t>S49, 49E1, UIC60, 60E2</t>
  </si>
  <si>
    <t>RailType</t>
  </si>
  <si>
    <t>SSV14</t>
  </si>
  <si>
    <t>materiál</t>
  </si>
  <si>
    <t>pražec, betonový/ocel/dřevo</t>
  </si>
  <si>
    <t>MaterialSleepers</t>
  </si>
  <si>
    <t>typ pražce</t>
  </si>
  <si>
    <t>B91/S2; Y-pražec; betonový s min. hm. 250kg; dubový</t>
  </si>
  <si>
    <t>SleeperType</t>
  </si>
  <si>
    <t>rozdělení</t>
  </si>
  <si>
    <t>u, c, d, e</t>
  </si>
  <si>
    <t>SleeperDistribution</t>
  </si>
  <si>
    <t>svěrky/spony</t>
  </si>
  <si>
    <t>pružné/tuhé/skl24/ŽS3</t>
  </si>
  <si>
    <t>ClampsType</t>
  </si>
  <si>
    <t>podkladnice</t>
  </si>
  <si>
    <t>podkladnicevé/bezpodkladnicové/S4 pl</t>
  </si>
  <si>
    <t>BaseType</t>
  </si>
  <si>
    <t>SSV15</t>
  </si>
  <si>
    <t>typ PJD</t>
  </si>
  <si>
    <t>Rheda</t>
  </si>
  <si>
    <t>PJDType</t>
  </si>
  <si>
    <t>pružné; skl24</t>
  </si>
  <si>
    <t>přímé/nepřímé</t>
  </si>
  <si>
    <t>S16</t>
  </si>
  <si>
    <t>Popis objektu</t>
  </si>
  <si>
    <t xml:space="preserve">Budova, Sloup, Patník </t>
  </si>
  <si>
    <t>Město …, Kraj, Fyzická nebo Právnická osoba</t>
  </si>
  <si>
    <t>5m, 15m,…</t>
  </si>
  <si>
    <t>ETAPIZACE</t>
  </si>
  <si>
    <t>E1</t>
  </si>
  <si>
    <t>Datum zahájení prací</t>
  </si>
  <si>
    <t>DDMMRRRR, MMRRRR, RRRR</t>
  </si>
  <si>
    <t>ConstructionStart</t>
  </si>
  <si>
    <t>IfcDateTime</t>
  </si>
  <si>
    <t>Datum dokončení</t>
  </si>
  <si>
    <t>ConstructionEnd</t>
  </si>
  <si>
    <t>Doba trvání</t>
  </si>
  <si>
    <t xml:space="preserve">PnYnMnDTnHnMnS </t>
  </si>
  <si>
    <t>ConstructionDuration</t>
  </si>
  <si>
    <t>Datum uvedení do provozu</t>
  </si>
  <si>
    <t>Commissioning</t>
  </si>
  <si>
    <t>Stavební postup / etapa výstavby</t>
  </si>
  <si>
    <t>S1, S22</t>
  </si>
  <si>
    <t>PhaseName</t>
  </si>
  <si>
    <t>ZOBRAZENÍ</t>
  </si>
  <si>
    <t>Z1</t>
  </si>
  <si>
    <t>Textura / barva</t>
  </si>
  <si>
    <t>200;90;20, RGB dle SPI a SGI ŘSD, RAL 8016</t>
  </si>
  <si>
    <t>Colour</t>
  </si>
  <si>
    <t>Třída přesnosti</t>
  </si>
  <si>
    <t>P1, P2, P3, …</t>
  </si>
  <si>
    <t>PrecisionClass</t>
  </si>
  <si>
    <t>CZPrecisionClassEnum/IfcLabel</t>
  </si>
  <si>
    <t>FÁZE</t>
  </si>
  <si>
    <t>F1</t>
  </si>
  <si>
    <t>Fáze</t>
  </si>
  <si>
    <t>Trvalý budovaný stav, Provizorní stav, Demolice, Dočasné</t>
  </si>
  <si>
    <t>Status</t>
  </si>
  <si>
    <t>PEnum_ElementStatus</t>
  </si>
  <si>
    <t>MNOŽSTVÍ</t>
  </si>
  <si>
    <t>M1</t>
  </si>
  <si>
    <t>Délka</t>
  </si>
  <si>
    <t>m</t>
  </si>
  <si>
    <t>Length</t>
  </si>
  <si>
    <t>Způsob stanovení délky</t>
  </si>
  <si>
    <t>(Délka 3D křivky, délka 2D průměru...)</t>
  </si>
  <si>
    <t>LengthCalculationMethod</t>
  </si>
  <si>
    <t>CZLengthDataOriginEnum</t>
  </si>
  <si>
    <t>M2</t>
  </si>
  <si>
    <t>Plocha</t>
  </si>
  <si>
    <t>m2</t>
  </si>
  <si>
    <t>Area</t>
  </si>
  <si>
    <t>IfcAreaMeasure</t>
  </si>
  <si>
    <t>Způsob stanovení plochy</t>
  </si>
  <si>
    <t>(3D plocha TIN povrchu, 2D plocha, násobením z délek,...)</t>
  </si>
  <si>
    <t>AreaCalculationMethod</t>
  </si>
  <si>
    <t>CZLengthDataOriginAreaEnum</t>
  </si>
  <si>
    <t>M3</t>
  </si>
  <si>
    <t>Objem</t>
  </si>
  <si>
    <t>[m3]</t>
  </si>
  <si>
    <t>m3</t>
  </si>
  <si>
    <t>Volume</t>
  </si>
  <si>
    <t>IfcVolumeMeasure</t>
  </si>
  <si>
    <t>Způsob stanovení objemu</t>
  </si>
  <si>
    <t>(řezová metoda, objemová metoda,...)</t>
  </si>
  <si>
    <t>VolumeCalculationMethod</t>
  </si>
  <si>
    <t>CZLengthDataOriginVolumeEnum</t>
  </si>
  <si>
    <t>M4</t>
  </si>
  <si>
    <t>Počet</t>
  </si>
  <si>
    <t>[ks., kpl.]</t>
  </si>
  <si>
    <t>počet kusů, dílů, kompletů,…</t>
  </si>
  <si>
    <t>Quantity</t>
  </si>
  <si>
    <t>IfcCountMeasure</t>
  </si>
  <si>
    <t>Způsob stanovení počtu</t>
  </si>
  <si>
    <t>(výpočet z délky, odečet z modelu,...)</t>
  </si>
  <si>
    <t>QuantityCalculationMethod</t>
  </si>
  <si>
    <t>CZLengthDataOriginCountEnum</t>
  </si>
  <si>
    <t>M5</t>
  </si>
  <si>
    <t>Hmotnost</t>
  </si>
  <si>
    <t>[kg;t]</t>
  </si>
  <si>
    <t>kg, tuny materiálu</t>
  </si>
  <si>
    <t>Weight</t>
  </si>
  <si>
    <t>IfcQuantityWeight, A:WeightValue</t>
  </si>
  <si>
    <t>Způsob stanovení hmotnosti</t>
  </si>
  <si>
    <t>(data ze statického posouzení, odečet z modelu,...)</t>
  </si>
  <si>
    <t>WeightCalculationMethod</t>
  </si>
  <si>
    <t>CZLengthDataOriginWeightEnum</t>
  </si>
  <si>
    <t>M6</t>
  </si>
  <si>
    <t>Tloušťka</t>
  </si>
  <si>
    <t>Thickness</t>
  </si>
  <si>
    <t>M7</t>
  </si>
  <si>
    <t>Výška / Hloubka</t>
  </si>
  <si>
    <t>Height</t>
  </si>
  <si>
    <t>M8</t>
  </si>
  <si>
    <t>Objem nadvýrubu</t>
  </si>
  <si>
    <t>OverCutVolume</t>
  </si>
  <si>
    <t>Způsob stanovení</t>
  </si>
  <si>
    <t>OverCutVolumeCalculationMethod</t>
  </si>
  <si>
    <t>CZPEnum_VolumeDataOrigin/IfcLabel</t>
  </si>
  <si>
    <t>M9</t>
  </si>
  <si>
    <t>Šířka</t>
  </si>
  <si>
    <t>Width</t>
  </si>
  <si>
    <t>Stavební komplex &lt;C&gt;</t>
  </si>
  <si>
    <t>Stavební entity &lt;E&gt;</t>
  </si>
  <si>
    <t>Vybudované prostory &lt;B&gt;</t>
  </si>
  <si>
    <t>Stavební prvky - Funkční systém &lt;L&gt;</t>
  </si>
  <si>
    <t>Stavební prvky - Technický systém &lt;L&gt;</t>
  </si>
  <si>
    <t>Stavební prvky - Komponenty &lt;L&gt;</t>
  </si>
  <si>
    <t>Typ elementu</t>
  </si>
  <si>
    <t>Šablona vlastností složená z následujích skupin vlasností</t>
  </si>
  <si>
    <t>Reprezentace tvaru</t>
  </si>
  <si>
    <t>Přesnost</t>
  </si>
  <si>
    <t>I</t>
  </si>
  <si>
    <t>S</t>
  </si>
  <si>
    <t>E</t>
  </si>
  <si>
    <t>Z</t>
  </si>
  <si>
    <t>M</t>
  </si>
  <si>
    <t>F</t>
  </si>
  <si>
    <t>Označení šablony PDPS</t>
  </si>
  <si>
    <t>Index</t>
  </si>
  <si>
    <t>Zobrazení</t>
  </si>
  <si>
    <t>Stávající stav</t>
  </si>
  <si>
    <t>&lt;L&gt;UUB</t>
  </si>
  <si>
    <t>nezpevněný terén</t>
  </si>
  <si>
    <t>5</t>
  </si>
  <si>
    <t>1</t>
  </si>
  <si>
    <t>I9+S5+Z1+F1</t>
  </si>
  <si>
    <t>3DPovrch</t>
  </si>
  <si>
    <t>PGEO</t>
  </si>
  <si>
    <t>&lt;L&gt;UUC</t>
  </si>
  <si>
    <t>zpevněný terén</t>
  </si>
  <si>
    <t>9</t>
  </si>
  <si>
    <t>&lt;E&gt;A__</t>
  </si>
  <si>
    <t>stávající dotčené stavby (nemovitosti)</t>
  </si>
  <si>
    <t>16</t>
  </si>
  <si>
    <t>I9+S9+Z1+F1</t>
  </si>
  <si>
    <t>3DTěleso</t>
  </si>
  <si>
    <t>&lt;E&gt;B__</t>
  </si>
  <si>
    <t>stávající dotčené objekty</t>
  </si>
  <si>
    <t>I9+S9+Z1+M +F1</t>
  </si>
  <si>
    <t>3DTěleso, 3DPolylinie,  Bod</t>
  </si>
  <si>
    <t>&lt;L&gt;TR_</t>
  </si>
  <si>
    <t>stávající vegetace</t>
  </si>
  <si>
    <t>N-leté průtoky Q100, Q50, Q10</t>
  </si>
  <si>
    <t>I9+S +E +Z1+M </t>
  </si>
  <si>
    <t>P500</t>
  </si>
  <si>
    <t>P200</t>
  </si>
  <si>
    <t>Sítě</t>
  </si>
  <si>
    <t>&lt;E&gt;BB_</t>
  </si>
  <si>
    <t>stávající sítě</t>
  </si>
  <si>
    <t>8</t>
  </si>
  <si>
    <t>I9+S8+Z1+F1</t>
  </si>
  <si>
    <t>3DLinie</t>
  </si>
  <si>
    <t>Dle B2/C1 ŘSD ČR.</t>
  </si>
  <si>
    <t>&lt;E&gt;D__</t>
  </si>
  <si>
    <t>ochranné pásmo</t>
  </si>
  <si>
    <t>I9+Z1+M +F </t>
  </si>
  <si>
    <t>P100H</t>
  </si>
  <si>
    <t>P100</t>
  </si>
  <si>
    <t>Geodetické objekty</t>
  </si>
  <si>
    <t>měřické sítě (ZVS, LVS, body pro sledování objektů)</t>
  </si>
  <si>
    <t>6</t>
  </si>
  <si>
    <t>1;2;4</t>
  </si>
  <si>
    <t>I6+S1;2;4</t>
  </si>
  <si>
    <t>P0, PGEO</t>
  </si>
  <si>
    <t>Geologické objekty</t>
  </si>
  <si>
    <t>&lt;L&gt;UU_</t>
  </si>
  <si>
    <t>geologická sonda (podle ŘSD C4, v.5.0, 2015)</t>
  </si>
  <si>
    <t>+Z1+F1</t>
  </si>
  <si>
    <t>viz IGP (nebo jiný podklad).</t>
  </si>
  <si>
    <t>Označení šablony</t>
  </si>
  <si>
    <t>zabezpečovací zařízení</t>
  </si>
  <si>
    <t>&lt;E&gt;CAD</t>
  </si>
  <si>
    <t>&lt;L&gt;P</t>
  </si>
  <si>
    <t>&lt;L&gt;LE</t>
  </si>
  <si>
    <t>&lt;L&gt;PFB</t>
  </si>
  <si>
    <t>promněné návěstidlo</t>
  </si>
  <si>
    <t>1&amp;2&amp;5</t>
  </si>
  <si>
    <t>2</t>
  </si>
  <si>
    <t>4</t>
  </si>
  <si>
    <t>P10</t>
  </si>
  <si>
    <t>&lt;L&gt;PFA</t>
  </si>
  <si>
    <t>nepromněné návěstidlo</t>
  </si>
  <si>
    <t>&lt;L&gt;QQG</t>
  </si>
  <si>
    <t>výkolejka</t>
  </si>
  <si>
    <t>&lt;L&gt;WRB</t>
  </si>
  <si>
    <t>zámek</t>
  </si>
  <si>
    <t>&lt;L&gt;KEB</t>
  </si>
  <si>
    <t>pomocné stavědlo</t>
  </si>
  <si>
    <t>PN</t>
  </si>
  <si>
    <t>elektromagnetický zámek</t>
  </si>
  <si>
    <t>&lt;L&gt;TAA</t>
  </si>
  <si>
    <t>stykový transformátor, SYT, UT</t>
  </si>
  <si>
    <t>&lt;L&gt;BZA</t>
  </si>
  <si>
    <t>počítač náprav</t>
  </si>
  <si>
    <t>&lt;L&gt;PHD</t>
  </si>
  <si>
    <t>výstražník</t>
  </si>
  <si>
    <t>&lt;L&gt;RUB</t>
  </si>
  <si>
    <t>mechanická závora / zábrana s uzamykáním</t>
  </si>
  <si>
    <t>&lt;L&gt;WDB</t>
  </si>
  <si>
    <t>kabelový objekt  (TJA, UPM, UKM)</t>
  </si>
  <si>
    <t>&lt;L&gt;UCA</t>
  </si>
  <si>
    <t>skříň</t>
  </si>
  <si>
    <t>&lt;L&gt;BGA</t>
  </si>
  <si>
    <t>balíza ETCS</t>
  </si>
  <si>
    <t>technologický domek</t>
  </si>
  <si>
    <t>domek</t>
  </si>
  <si>
    <t>&lt;L&gt;AB</t>
  </si>
  <si>
    <t>&lt;L&gt;ULC</t>
  </si>
  <si>
    <t>základ</t>
  </si>
  <si>
    <t>dle 2.1.d</t>
  </si>
  <si>
    <t>&lt;L&gt;HE</t>
  </si>
  <si>
    <t>&lt;L&gt;EGC</t>
  </si>
  <si>
    <t>klimatizace</t>
  </si>
  <si>
    <t>P50</t>
  </si>
  <si>
    <t>&lt;L&gt;SZA</t>
  </si>
  <si>
    <t>ovládací stůl/dispečerské stanoviště</t>
  </si>
  <si>
    <t>kabelová trasa</t>
  </si>
  <si>
    <t>kabel</t>
  </si>
  <si>
    <t>&lt;L&gt;CH</t>
  </si>
  <si>
    <t>&lt;L&gt;UTA</t>
  </si>
  <si>
    <t>výkop</t>
  </si>
  <si>
    <t>1&amp;2</t>
  </si>
  <si>
    <t>3</t>
  </si>
  <si>
    <t>3;7&amp;9</t>
  </si>
  <si>
    <t>&lt;L&gt;FNB</t>
  </si>
  <si>
    <t>žlab</t>
  </si>
  <si>
    <t>Dle 1.1</t>
  </si>
  <si>
    <t>sdělovací zařízení</t>
  </si>
  <si>
    <t>&lt;L&gt;M</t>
  </si>
  <si>
    <t>&lt;L&gt;MC</t>
  </si>
  <si>
    <t>komora</t>
  </si>
  <si>
    <t>&lt;L&gt;TFE</t>
  </si>
  <si>
    <t>venkovní telefonní objekt</t>
  </si>
  <si>
    <t>informační tabule</t>
  </si>
  <si>
    <t>&lt;L&gt;BXC</t>
  </si>
  <si>
    <t>kamera</t>
  </si>
  <si>
    <t>koncové zařízení</t>
  </si>
  <si>
    <t>&lt;L&gt;PGK</t>
  </si>
  <si>
    <t>hodiny</t>
  </si>
  <si>
    <t>&lt;L&gt;PJA</t>
  </si>
  <si>
    <t>reproduktor</t>
  </si>
  <si>
    <t>neproměnné návěstidlo</t>
  </si>
  <si>
    <t>&lt;L&gt;N</t>
  </si>
  <si>
    <t>&lt;L&gt;ME</t>
  </si>
  <si>
    <t>&lt;L&gt;PHF</t>
  </si>
  <si>
    <t>sloupek</t>
  </si>
  <si>
    <t>Dle 2.1.a</t>
  </si>
  <si>
    <t>Dle 2.1.d</t>
  </si>
  <si>
    <t>stožár sdělovacího zařízení</t>
  </si>
  <si>
    <t>&lt;E&gt;BBB</t>
  </si>
  <si>
    <t>&lt;L&gt;K</t>
  </si>
  <si>
    <t>&lt;L&gt;HG</t>
  </si>
  <si>
    <t>&lt;L&gt;UBD</t>
  </si>
  <si>
    <t>stožár</t>
  </si>
  <si>
    <t>dle 2.3.a</t>
  </si>
  <si>
    <t>&lt;L&gt;TFB</t>
  </si>
  <si>
    <t>anténa rádiového systému</t>
  </si>
  <si>
    <t>DDTS</t>
  </si>
  <si>
    <t>dle Sdělovací zařízení</t>
  </si>
  <si>
    <t>silnoproudá technologie</t>
  </si>
  <si>
    <t>&lt;E&gt;BBC</t>
  </si>
  <si>
    <t>&lt;L&gt;JK</t>
  </si>
  <si>
    <t>transformátor</t>
  </si>
  <si>
    <t>&lt;L&gt;TAB</t>
  </si>
  <si>
    <t>měnič (SFC, balancér, FKZ)</t>
  </si>
  <si>
    <t>rozvaděč</t>
  </si>
  <si>
    <t>&lt;L&gt;WEB</t>
  </si>
  <si>
    <t xml:space="preserve">uzemnění </t>
  </si>
  <si>
    <t>3Linie</t>
  </si>
  <si>
    <t>výtah</t>
  </si>
  <si>
    <t>&lt;B&gt;DAC</t>
  </si>
  <si>
    <t>volný prostor</t>
  </si>
  <si>
    <t>P1</t>
  </si>
  <si>
    <t>&lt;L&gt;JM</t>
  </si>
  <si>
    <t>&lt;L&gt;CNA</t>
  </si>
  <si>
    <t>kabina</t>
  </si>
  <si>
    <t>2&amp;9</t>
  </si>
  <si>
    <t>&lt;L&gt;QQC</t>
  </si>
  <si>
    <t>dveře</t>
  </si>
  <si>
    <t>pohyblivé schody, chodník</t>
  </si>
  <si>
    <t>požadovaný tvar vany</t>
  </si>
  <si>
    <t>&lt;L&gt;GLE</t>
  </si>
  <si>
    <t>pohyblivé schody</t>
  </si>
  <si>
    <t>2&amp;10</t>
  </si>
  <si>
    <t>&lt;L&gt;HQB</t>
  </si>
  <si>
    <t>olejový separátor</t>
  </si>
  <si>
    <t>P2</t>
  </si>
  <si>
    <t>kladkostroj, jeřáb</t>
  </si>
  <si>
    <t>&lt;L&gt;JN</t>
  </si>
  <si>
    <t>&lt;L&gt;GMC</t>
  </si>
  <si>
    <t>Typ elementu / objektu</t>
  </si>
  <si>
    <t>osa koleje</t>
  </si>
  <si>
    <t xml:space="preserve">osa </t>
  </si>
  <si>
    <t>Osa</t>
  </si>
  <si>
    <t>P0</t>
  </si>
  <si>
    <t>niveleta</t>
  </si>
  <si>
    <t>trasa</t>
  </si>
  <si>
    <t>1&amp;2&amp;3&amp;4</t>
  </si>
  <si>
    <t>3DKřivka</t>
  </si>
  <si>
    <t>železniční svršek</t>
  </si>
  <si>
    <t>&lt;L&gt;DA</t>
  </si>
  <si>
    <t>&lt;L&gt;WRA</t>
  </si>
  <si>
    <t>kolejnicový pás</t>
  </si>
  <si>
    <t>2&amp;13</t>
  </si>
  <si>
    <t>&lt;L&gt;ULE</t>
  </si>
  <si>
    <t>kolejnicové podpory</t>
  </si>
  <si>
    <t>2&amp;14</t>
  </si>
  <si>
    <t>&lt;L&gt;QSB</t>
  </si>
  <si>
    <t>výhybka</t>
  </si>
  <si>
    <t>2&amp;12</t>
  </si>
  <si>
    <t>předštěrkování</t>
  </si>
  <si>
    <t>&lt;L&gt;ULA</t>
  </si>
  <si>
    <t>kolejové lože</t>
  </si>
  <si>
    <t>&lt;L&gt;RLA</t>
  </si>
  <si>
    <t>zarážedlo</t>
  </si>
  <si>
    <t>&lt;B&gt;FDA</t>
  </si>
  <si>
    <t>průjezdný průřez</t>
  </si>
  <si>
    <t>1&amp;2&amp;3</t>
  </si>
  <si>
    <t>pevná jízdní dráha</t>
  </si>
  <si>
    <t>5&amp;9</t>
  </si>
  <si>
    <t>4&amp;15</t>
  </si>
  <si>
    <t>1&amp;6&amp;9</t>
  </si>
  <si>
    <t>železniční spodek</t>
  </si>
  <si>
    <t>&lt;L&gt;CE</t>
  </si>
  <si>
    <t>podkladní vrsva</t>
  </si>
  <si>
    <t>násyp</t>
  </si>
  <si>
    <t>1&amp;3</t>
  </si>
  <si>
    <t>&lt;L&gt;UTB</t>
  </si>
  <si>
    <t>&lt;L&gt;RQB</t>
  </si>
  <si>
    <t>geosyntetikum</t>
  </si>
  <si>
    <t>&lt;L&gt;UMD</t>
  </si>
  <si>
    <t>plošné zlepšení podloží</t>
  </si>
  <si>
    <t>hloubkové zlepšení podloží</t>
  </si>
  <si>
    <t>1&amp;2&amp;4</t>
  </si>
  <si>
    <t>&lt;L&gt;UUD</t>
  </si>
  <si>
    <t>sejmutí ornice</t>
  </si>
  <si>
    <t>rozprostření ornice</t>
  </si>
  <si>
    <t>&lt;L&gt;UMB</t>
  </si>
  <si>
    <t>plošná ochrana svahů</t>
  </si>
  <si>
    <t>2;2&amp;6</t>
  </si>
  <si>
    <t>objemová ochrana svahů</t>
  </si>
  <si>
    <t>2;3</t>
  </si>
  <si>
    <t>&lt;E&gt;CAA</t>
  </si>
  <si>
    <t>&lt;L&gt;A</t>
  </si>
  <si>
    <t>&lt;L&gt;BD</t>
  </si>
  <si>
    <t>opěrná konstrukce</t>
  </si>
  <si>
    <t>odvodnění</t>
  </si>
  <si>
    <t>&lt;L&gt;JD</t>
  </si>
  <si>
    <t>prvek</t>
  </si>
  <si>
    <t>trativod</t>
  </si>
  <si>
    <t>&lt;L&gt;WMG</t>
  </si>
  <si>
    <t>trativodní šachta</t>
  </si>
  <si>
    <t>kanalizace</t>
  </si>
  <si>
    <t>&lt;E&gt;BBD</t>
  </si>
  <si>
    <t>&lt;L&gt;F</t>
  </si>
  <si>
    <t>&lt;L&gt;CG</t>
  </si>
  <si>
    <t>&lt;L&gt;WPA</t>
  </si>
  <si>
    <t>potrubí</t>
  </si>
  <si>
    <t>Dle 2.1.f</t>
  </si>
  <si>
    <t>&lt;L&gt;G</t>
  </si>
  <si>
    <t>šachta</t>
  </si>
  <si>
    <t>výstroj trati</t>
  </si>
  <si>
    <t>nepromněnné návěstidlo</t>
  </si>
  <si>
    <t>dle 1.1</t>
  </si>
  <si>
    <t>geodetické objekty</t>
  </si>
  <si>
    <t>měřická sít (ZVS, LVS, body pro sledování objektů)</t>
  </si>
  <si>
    <t>I6+S1;2;4+E1</t>
  </si>
  <si>
    <t>P0,PGEO</t>
  </si>
  <si>
    <t>vytyčovací bod</t>
  </si>
  <si>
    <t>7</t>
  </si>
  <si>
    <t>Bod</t>
  </si>
  <si>
    <t>nástupiště</t>
  </si>
  <si>
    <t>&lt;B&gt;FFB</t>
  </si>
  <si>
    <t>nástupištní hrana</t>
  </si>
  <si>
    <t>P5</t>
  </si>
  <si>
    <t>&lt;L&gt;AA</t>
  </si>
  <si>
    <t>&lt;L&gt;NCA</t>
  </si>
  <si>
    <t>povrch nástupiště</t>
  </si>
  <si>
    <t>&lt;E&gt;CAE</t>
  </si>
  <si>
    <t>&lt;L&gt;CD</t>
  </si>
  <si>
    <t>&lt;L&gt;NDA</t>
  </si>
  <si>
    <t>obrubník</t>
  </si>
  <si>
    <t>Dle dle Přílohy č. 1 - datového standardu pro silniční stavby</t>
  </si>
  <si>
    <t>&lt;L&gt;S</t>
  </si>
  <si>
    <t>&lt;L&gt;RC</t>
  </si>
  <si>
    <t>&lt;L&gt;FQD</t>
  </si>
  <si>
    <t>zábradlí</t>
  </si>
  <si>
    <t>1&amp;4&amp;5&amp;7&amp;9</t>
  </si>
  <si>
    <t>přejezd / přechod</t>
  </si>
  <si>
    <t>konstrukce</t>
  </si>
  <si>
    <t>1&amp;3&amp;5&amp;7&amp;9</t>
  </si>
  <si>
    <t>Vozovka</t>
  </si>
  <si>
    <t>Dle Přílohy č. 1 - datového standardu pro silniční stavby</t>
  </si>
  <si>
    <t>osa mostního objektu</t>
  </si>
  <si>
    <t>osa</t>
  </si>
  <si>
    <t>osa přemosťovaného prostoru</t>
  </si>
  <si>
    <t>zemní práce</t>
  </si>
  <si>
    <t>výkopy, zásypy, konsolidační násypy, jsou modelovány způsobem určeným v objektech řady 2.1.a žel. svršek a spodek</t>
  </si>
  <si>
    <t>založení</t>
  </si>
  <si>
    <t>&lt;L&gt;CA</t>
  </si>
  <si>
    <t>pilota</t>
  </si>
  <si>
    <t>2;4</t>
  </si>
  <si>
    <t>3Dtěleso</t>
  </si>
  <si>
    <t>mikropilota</t>
  </si>
  <si>
    <t>1;2</t>
  </si>
  <si>
    <t>&lt;L&gt;B</t>
  </si>
  <si>
    <t>&lt;L&gt;CJ</t>
  </si>
  <si>
    <t>&lt;L&gt;ULL</t>
  </si>
  <si>
    <t>zápora</t>
  </si>
  <si>
    <t>pažina</t>
  </si>
  <si>
    <t>2&amp;3;5</t>
  </si>
  <si>
    <t>3Plocha</t>
  </si>
  <si>
    <t>převázka</t>
  </si>
  <si>
    <t>1&amp;3;5</t>
  </si>
  <si>
    <t>&lt;L&gt;ULF</t>
  </si>
  <si>
    <t>štětovnice</t>
  </si>
  <si>
    <t>2&amp;5</t>
  </si>
  <si>
    <t>&lt;L&gt;ULM</t>
  </si>
  <si>
    <t>lamela podzemní stěny</t>
  </si>
  <si>
    <t>&lt;L&gt;UMH</t>
  </si>
  <si>
    <t>stříkaný beton</t>
  </si>
  <si>
    <t>2&amp;3&amp;6</t>
  </si>
  <si>
    <t>kotva</t>
  </si>
  <si>
    <t>1&amp;4</t>
  </si>
  <si>
    <t>&lt;L&gt;UMA</t>
  </si>
  <si>
    <t>hřebík, svorník, jehla</t>
  </si>
  <si>
    <t>podkladní vrstva</t>
  </si>
  <si>
    <t>dle 2.1.a</t>
  </si>
  <si>
    <t>podpěra</t>
  </si>
  <si>
    <t>&lt;L&gt;BB</t>
  </si>
  <si>
    <t>&lt;L&gt;ULD</t>
  </si>
  <si>
    <t>dřík</t>
  </si>
  <si>
    <t>&lt;L&gt;C</t>
  </si>
  <si>
    <t>&lt;L&gt;BC</t>
  </si>
  <si>
    <t>&lt;L&gt;ULJ</t>
  </si>
  <si>
    <t>úložný práh</t>
  </si>
  <si>
    <t>mostní křídlo</t>
  </si>
  <si>
    <t>závěrná zídka</t>
  </si>
  <si>
    <t>&lt;L&gt;ULQ</t>
  </si>
  <si>
    <t>přechodová deska</t>
  </si>
  <si>
    <t>&lt;L&gt;UMC</t>
  </si>
  <si>
    <t>přechodový klín</t>
  </si>
  <si>
    <t>&lt;L&gt;AC</t>
  </si>
  <si>
    <t>těsnící vrstva</t>
  </si>
  <si>
    <t>krycí stěny podpěr</t>
  </si>
  <si>
    <t>&lt;L&gt;L_</t>
  </si>
  <si>
    <t>vstup do mostu</t>
  </si>
  <si>
    <t>nosná konstrukce</t>
  </si>
  <si>
    <t>&lt;L&gt;U__</t>
  </si>
  <si>
    <t>příčník</t>
  </si>
  <si>
    <t>&lt;L&gt;UPA</t>
  </si>
  <si>
    <t>ložisko</t>
  </si>
  <si>
    <t>&lt;L&gt;UQA</t>
  </si>
  <si>
    <t>podložiskový blok</t>
  </si>
  <si>
    <t>&lt;L&gt;UPB</t>
  </si>
  <si>
    <t>mostní závěr</t>
  </si>
  <si>
    <t>kotva předpětí</t>
  </si>
  <si>
    <t>předpínací výztuž</t>
  </si>
  <si>
    <t>5&amp;1;4</t>
  </si>
  <si>
    <t>odvodňovač</t>
  </si>
  <si>
    <t>hydroizolace</t>
  </si>
  <si>
    <t>&lt;L&gt;FSG</t>
  </si>
  <si>
    <t>hydroizolační souvrství</t>
  </si>
  <si>
    <t>&lt;L&gt;WME</t>
  </si>
  <si>
    <t>odvodňovací proužek</t>
  </si>
  <si>
    <t>3;2</t>
  </si>
  <si>
    <t>&lt;L&gt;WMA</t>
  </si>
  <si>
    <t>drenážní žebro</t>
  </si>
  <si>
    <t>&lt;L&gt;FSB</t>
  </si>
  <si>
    <t>ochranný nátěr</t>
  </si>
  <si>
    <t>drenážní šachta</t>
  </si>
  <si>
    <t>dle 2.1.f</t>
  </si>
  <si>
    <t>vsakovací šachta</t>
  </si>
  <si>
    <t>římsa</t>
  </si>
  <si>
    <t>&lt;L&gt;UBA</t>
  </si>
  <si>
    <t>chránička</t>
  </si>
  <si>
    <t>kotva římsy</t>
  </si>
  <si>
    <t>nivelační značka</t>
  </si>
  <si>
    <t>záchytný systém</t>
  </si>
  <si>
    <t>rovina záchytného systému</t>
  </si>
  <si>
    <t>1;5</t>
  </si>
  <si>
    <t>ochrana proti dotyku</t>
  </si>
  <si>
    <t>2;5</t>
  </si>
  <si>
    <t>protihuková stěna</t>
  </si>
  <si>
    <t>&lt;L&gt;FQE</t>
  </si>
  <si>
    <t>rovina protihlukové stěny</t>
  </si>
  <si>
    <t>&lt;L&gt;AD</t>
  </si>
  <si>
    <t>&lt;L&gt;RQC</t>
  </si>
  <si>
    <t>panel</t>
  </si>
  <si>
    <t>dle 2.1.j</t>
  </si>
  <si>
    <t>úpravy kolem podpěr</t>
  </si>
  <si>
    <t>práh</t>
  </si>
  <si>
    <t>&lt;L&gt;AF</t>
  </si>
  <si>
    <t>&lt;L&gt;XSB</t>
  </si>
  <si>
    <t>schodiště</t>
  </si>
  <si>
    <t>dočasné konstrukce</t>
  </si>
  <si>
    <t>ostatní</t>
  </si>
  <si>
    <t>&lt;L&gt;PC</t>
  </si>
  <si>
    <t>&lt;L&gt;XDB</t>
  </si>
  <si>
    <t>vývod pro měření bludných proudů</t>
  </si>
  <si>
    <t>propustky</t>
  </si>
  <si>
    <t>propust</t>
  </si>
  <si>
    <t>&lt;L&gt;CK</t>
  </si>
  <si>
    <t>&lt;L&gt;UNA</t>
  </si>
  <si>
    <t>čelo</t>
  </si>
  <si>
    <t>3;4</t>
  </si>
  <si>
    <t>&lt;L&gt;ULN</t>
  </si>
  <si>
    <t>obetonování</t>
  </si>
  <si>
    <t>zpevnění dlažbou</t>
  </si>
  <si>
    <t>lože</t>
  </si>
  <si>
    <t>1;4</t>
  </si>
  <si>
    <t>zdi</t>
  </si>
  <si>
    <t>5&amp;8</t>
  </si>
  <si>
    <t>10&amp;1; 10&amp;20</t>
  </si>
  <si>
    <t>podchod</t>
  </si>
  <si>
    <t>Dle 2.2.a</t>
  </si>
  <si>
    <t>Vlastnosti</t>
  </si>
  <si>
    <t>patka</t>
  </si>
  <si>
    <t>záchytné systémy</t>
  </si>
  <si>
    <t>trubní vedení</t>
  </si>
  <si>
    <t>&lt;L&gt;XKD</t>
  </si>
  <si>
    <t>jímka</t>
  </si>
  <si>
    <t>obsyp</t>
  </si>
  <si>
    <t>1;3</t>
  </si>
  <si>
    <t>výstražná fólie</t>
  </si>
  <si>
    <t>signalizační vodič</t>
  </si>
  <si>
    <t>objekty na trubním vedení</t>
  </si>
  <si>
    <t>&lt;L&gt;XKE</t>
  </si>
  <si>
    <t>spadiště</t>
  </si>
  <si>
    <t>uliční vpusť</t>
  </si>
  <si>
    <t>horská vpusť</t>
  </si>
  <si>
    <t>&lt;L&gt;HMA</t>
  </si>
  <si>
    <t>odlučovač</t>
  </si>
  <si>
    <t>armatura</t>
  </si>
  <si>
    <t>&lt;L&gt;E</t>
  </si>
  <si>
    <t>&lt;L&gt;LA</t>
  </si>
  <si>
    <t>&lt;L&gt;PGQ</t>
  </si>
  <si>
    <t>čichačka</t>
  </si>
  <si>
    <t>&lt;L&gt;JA</t>
  </si>
  <si>
    <t>&lt;L&gt;RNB</t>
  </si>
  <si>
    <t>šoupě, ventil</t>
  </si>
  <si>
    <t>2.1g Tunely</t>
  </si>
  <si>
    <t>Šablona vlastností složená z následujích sad vlasností</t>
  </si>
  <si>
    <t>Reprezentace    tvaru</t>
  </si>
  <si>
    <t>osa podzemního objektu</t>
  </si>
  <si>
    <t>&lt;E&gt;CAB</t>
  </si>
  <si>
    <t>výkopy, zásypy jsou modelovány způsobem určeným v objektech řady 2.1.a Žel. Svršek a spodek</t>
  </si>
  <si>
    <t>portálové a hloubené části</t>
  </si>
  <si>
    <t>portálové a hloubené části tunelů jsou modelovány způsobem určeným v objektech řady 2.1.d Mosty, propustky, zdi</t>
  </si>
  <si>
    <t>primární ostění</t>
  </si>
  <si>
    <t>&lt;L&gt;B_</t>
  </si>
  <si>
    <t>&lt;L&gt;ULH</t>
  </si>
  <si>
    <t>kalota</t>
  </si>
  <si>
    <t>1&amp;8</t>
  </si>
  <si>
    <t>3&amp;8</t>
  </si>
  <si>
    <t>jádro</t>
  </si>
  <si>
    <t>&lt;L&gt;BA</t>
  </si>
  <si>
    <t>spodní klenba</t>
  </si>
  <si>
    <t>&lt;L&gt;ULP</t>
  </si>
  <si>
    <t>ražený výklenek</t>
  </si>
  <si>
    <t>plný profil</t>
  </si>
  <si>
    <t>primár celek</t>
  </si>
  <si>
    <t>definitivní ostění</t>
  </si>
  <si>
    <t>dno</t>
  </si>
  <si>
    <t>&lt;L&gt;BG</t>
  </si>
  <si>
    <t>horní klenba</t>
  </si>
  <si>
    <t>výklenek</t>
  </si>
  <si>
    <t>definitiva celek</t>
  </si>
  <si>
    <t>invert celek</t>
  </si>
  <si>
    <t>požární potrubí</t>
  </si>
  <si>
    <t>&lt;L&gt;PA</t>
  </si>
  <si>
    <t>&lt;L&gt;XMA</t>
  </si>
  <si>
    <t>požární hydrant</t>
  </si>
  <si>
    <t>kabelovod</t>
  </si>
  <si>
    <t>Dle 2.1.i</t>
  </si>
  <si>
    <t>chodník</t>
  </si>
  <si>
    <t>&lt;B&gt;FBA</t>
  </si>
  <si>
    <t>těleso chodníku</t>
  </si>
  <si>
    <t>ostatní konstrukce</t>
  </si>
  <si>
    <t>zařízení elektrotechnická</t>
  </si>
  <si>
    <t>Dle 1.4</t>
  </si>
  <si>
    <t>osvětlení</t>
  </si>
  <si>
    <t>dle 2.3.f</t>
  </si>
  <si>
    <t>větrání</t>
  </si>
  <si>
    <t>2.1h Pozemní komunikace</t>
  </si>
  <si>
    <t>Element</t>
  </si>
  <si>
    <t>&lt;L&gt;NBE</t>
  </si>
  <si>
    <t>poklop</t>
  </si>
  <si>
    <t>izolace šachty</t>
  </si>
  <si>
    <t>výstroj</t>
  </si>
  <si>
    <t>&lt;L&gt;X__</t>
  </si>
  <si>
    <t>propojky</t>
  </si>
  <si>
    <t>protihluková stěna</t>
  </si>
  <si>
    <t>&lt;L&gt;CAD</t>
  </si>
  <si>
    <t>protihlukový val</t>
  </si>
  <si>
    <t>Dle ISO 16739-1:2018 a kapitoly č. 5 textové části předpisu.</t>
  </si>
  <si>
    <t>Konstrukce přístřešku</t>
  </si>
  <si>
    <t>&lt;E&gt;CBD</t>
  </si>
  <si>
    <t>zastřešení</t>
  </si>
  <si>
    <t>&lt;L&gt;D</t>
  </si>
  <si>
    <t>&lt;L&gt;AE</t>
  </si>
  <si>
    <t>&lt;L&gt;NCE</t>
  </si>
  <si>
    <t>krytina</t>
  </si>
  <si>
    <t>&lt;L&gt;NCD</t>
  </si>
  <si>
    <t>podhled</t>
  </si>
  <si>
    <t>&lt;L&gt;QQB</t>
  </si>
  <si>
    <t>zasklení</t>
  </si>
  <si>
    <t>&lt;L&gt;WMB</t>
  </si>
  <si>
    <t>&lt;L&gt;Q</t>
  </si>
  <si>
    <t>&lt;L&gt;HH</t>
  </si>
  <si>
    <t>&lt;L&gt;UAC</t>
  </si>
  <si>
    <t>svítidlo</t>
  </si>
  <si>
    <t>Dle 2.3.f</t>
  </si>
  <si>
    <t>15</t>
  </si>
  <si>
    <t>;</t>
  </si>
  <si>
    <t>výměna oken</t>
  </si>
  <si>
    <t>&lt;L&gt;QQA</t>
  </si>
  <si>
    <t>okno</t>
  </si>
  <si>
    <t>plocha fasády výměny</t>
  </si>
  <si>
    <t>P1000</t>
  </si>
  <si>
    <t>přetěsnění oken</t>
  </si>
  <si>
    <t>těsnění</t>
  </si>
  <si>
    <t>plocha fasády přetěsnění</t>
  </si>
  <si>
    <t>orientační systém</t>
  </si>
  <si>
    <t>Dle 1.2</t>
  </si>
  <si>
    <t>demolovaný objekt</t>
  </si>
  <si>
    <t>materiál demolice</t>
  </si>
  <si>
    <t>drobná architektura</t>
  </si>
  <si>
    <t>oplocení</t>
  </si>
  <si>
    <t>&lt;L&gt;RUA</t>
  </si>
  <si>
    <t>pletivo/výplň</t>
  </si>
  <si>
    <t>trakční vedení</t>
  </si>
  <si>
    <t>&lt;L&gt;WBC</t>
  </si>
  <si>
    <t>vodič TV</t>
  </si>
  <si>
    <t>I1&amp;2+S1+E1+Z1+M1+F1</t>
  </si>
  <si>
    <t>P4</t>
  </si>
  <si>
    <t>P3</t>
  </si>
  <si>
    <t>lano</t>
  </si>
  <si>
    <t>3Dlinie</t>
  </si>
  <si>
    <t>&lt;L&gt;QBA</t>
  </si>
  <si>
    <t>odpojovač, odpínač</t>
  </si>
  <si>
    <t>&lt;L&gt;UAA</t>
  </si>
  <si>
    <t>izolační prvek</t>
  </si>
  <si>
    <t>&lt;L&gt;FAA</t>
  </si>
  <si>
    <t>omezovač přepětí</t>
  </si>
  <si>
    <t>kotvení TV, NV, ZV, OV</t>
  </si>
  <si>
    <t>návěst pro elektrický provoz</t>
  </si>
  <si>
    <t>&lt;L&gt;TAC</t>
  </si>
  <si>
    <t>pohon odpojovače, odpínače</t>
  </si>
  <si>
    <t xml:space="preserve">záves na konzolách, bránach, SIK </t>
  </si>
  <si>
    <t>trakční podpěry</t>
  </si>
  <si>
    <t>kotvení stožáru</t>
  </si>
  <si>
    <t>&lt;L&gt;ULB</t>
  </si>
  <si>
    <t xml:space="preserve">břevno, výložník </t>
  </si>
  <si>
    <t>pomocný prvek na TV</t>
  </si>
  <si>
    <t>Stavební část dle 2.2.a</t>
  </si>
  <si>
    <t>Napájecí stanice</t>
  </si>
  <si>
    <t>budova</t>
  </si>
  <si>
    <t>&lt;E&gt;BBE</t>
  </si>
  <si>
    <t>rozvodna</t>
  </si>
  <si>
    <t>vývodová rozvodna - vypínače AC</t>
  </si>
  <si>
    <t>&lt;L&gt;QAB</t>
  </si>
  <si>
    <t>rychlovypínače</t>
  </si>
  <si>
    <t>&lt;L&gt;RBC</t>
  </si>
  <si>
    <t>filtračně-kompenzačné zařízení</t>
  </si>
  <si>
    <t>&lt;L&gt;FAD</t>
  </si>
  <si>
    <t>sytém ochran (SKŘ) systém kontroly řízení</t>
  </si>
  <si>
    <t>systém ochran (zemní proudová ochrana)</t>
  </si>
  <si>
    <t>&lt;L&gt;TBA</t>
  </si>
  <si>
    <t>usmerňovací jednotka</t>
  </si>
  <si>
    <t>&lt;L&gt;FBB</t>
  </si>
  <si>
    <t>reaktor (tlumivka na omezení skrytých proudů)</t>
  </si>
  <si>
    <t>&lt;L&gt;WBB</t>
  </si>
  <si>
    <t xml:space="preserve">Napájecí vedení </t>
  </si>
  <si>
    <t>spínací stanice</t>
  </si>
  <si>
    <t>odpojovače</t>
  </si>
  <si>
    <t>EOV</t>
  </si>
  <si>
    <t>&lt;L&gt;BMA</t>
  </si>
  <si>
    <t>srážkové čidlo</t>
  </si>
  <si>
    <t>EPZ</t>
  </si>
  <si>
    <t>&lt;L&gt;EB_</t>
  </si>
  <si>
    <t>topný stojan EPZ</t>
  </si>
  <si>
    <t>ovládací stojan EPZ</t>
  </si>
  <si>
    <t>Dle 2.3.a</t>
  </si>
  <si>
    <t>Rozvaděč</t>
  </si>
  <si>
    <t>Zásuvková skříň</t>
  </si>
  <si>
    <t>ukolejnění</t>
  </si>
  <si>
    <t>vnější uzemnění</t>
  </si>
  <si>
    <t>&lt;L&gt;XEF</t>
  </si>
  <si>
    <t>zemnící jímka</t>
  </si>
  <si>
    <t>zemnič</t>
  </si>
  <si>
    <t>Klasifikace CCI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</si>
</sst>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</font>
    <font>
      <sz val="28"/>
      <color theme="1"/>
      <name val="Calibri Light"/>
      <family val="2"/>
      <charset val="238"/>
    </font>
    <font>
      <sz val="11"/>
      <color rgb="FF5A5A5A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rgb="FF444444"/>
      <name val="Calibri"/>
      <family val="2"/>
      <charset val="1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8DB4E2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00008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00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7" tint="-0.249977111117893"/>
        <bgColor indexed="64"/>
      </patternFill>
    </fill>
  </fills>
  <borders count="2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00000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theme="0"/>
      </right>
      <top style="thin">
        <color theme="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auto="1"/>
      </left>
      <right style="thin">
        <color indexed="64"/>
      </right>
      <top style="medium">
        <color rgb="FF000000"/>
      </top>
      <bottom/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indexed="64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 style="thin">
        <color auto="1"/>
      </bottom>
      <diagonal/>
    </border>
    <border>
      <left/>
      <right style="thin">
        <color auto="1"/>
      </right>
      <top style="medium">
        <color rgb="FF000000"/>
      </top>
      <bottom style="thin">
        <color auto="1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34" fillId="0" borderId="0"/>
  </cellStyleXfs>
  <cellXfs count="1387">
    <xf numFmtId="0" fontId="0" fillId="0" borderId="0" xfId="0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0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0" applyFont="1"/>
    <xf numFmtId="0" fontId="8" fillId="0" borderId="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6" fillId="0" borderId="0" xfId="3"/>
    <xf numFmtId="0" fontId="8" fillId="4" borderId="15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left" vertical="center"/>
    </xf>
    <xf numFmtId="0" fontId="12" fillId="10" borderId="30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12" fillId="10" borderId="30" xfId="0" applyFont="1" applyFill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4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1" fillId="6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3" fillId="0" borderId="0" xfId="0" applyFont="1" applyAlignment="1">
      <alignment horizontal="center"/>
    </xf>
    <xf numFmtId="0" fontId="29" fillId="0" borderId="1" xfId="0" applyFont="1" applyBorder="1" applyAlignment="1">
      <alignment horizontal="center" vertical="center"/>
    </xf>
    <xf numFmtId="0" fontId="9" fillId="10" borderId="12" xfId="0" applyFont="1" applyFill="1" applyBorder="1" applyAlignment="1">
      <alignment horizontal="left" vertical="center"/>
    </xf>
    <xf numFmtId="0" fontId="12" fillId="10" borderId="12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26" fillId="9" borderId="20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5" fillId="6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0" fillId="0" borderId="4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8" fillId="0" borderId="41" xfId="0" applyFont="1" applyBorder="1" applyAlignment="1">
      <alignment horizontal="center" vertical="center" wrapText="1"/>
    </xf>
    <xf numFmtId="0" fontId="8" fillId="12" borderId="0" xfId="0" applyFont="1" applyFill="1" applyAlignment="1">
      <alignment horizontal="center" vertical="center" wrapText="1"/>
    </xf>
    <xf numFmtId="0" fontId="8" fillId="12" borderId="0" xfId="0" applyFont="1" applyFill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0" borderId="41" xfId="0" applyFont="1" applyBorder="1"/>
    <xf numFmtId="0" fontId="2" fillId="0" borderId="0" xfId="6"/>
    <xf numFmtId="0" fontId="19" fillId="0" borderId="0" xfId="6" applyFont="1" applyAlignment="1">
      <alignment vertical="center"/>
    </xf>
    <xf numFmtId="0" fontId="20" fillId="0" borderId="0" xfId="6" applyFont="1" applyAlignment="1">
      <alignment horizontal="right" vertical="center"/>
    </xf>
    <xf numFmtId="0" fontId="21" fillId="0" borderId="0" xfId="6" applyFont="1" applyAlignment="1">
      <alignment horizontal="right" vertical="center"/>
    </xf>
    <xf numFmtId="0" fontId="22" fillId="0" borderId="0" xfId="6" applyFont="1" applyAlignment="1">
      <alignment vertical="center"/>
    </xf>
    <xf numFmtId="49" fontId="22" fillId="0" borderId="0" xfId="6" applyNumberFormat="1" applyFont="1" applyAlignment="1">
      <alignment horizontal="left" vertical="center"/>
    </xf>
    <xf numFmtId="0" fontId="26" fillId="9" borderId="30" xfId="0" applyFont="1" applyFill="1" applyBorder="1" applyAlignment="1">
      <alignment horizontal="center" vertical="center" wrapText="1"/>
    </xf>
    <xf numFmtId="0" fontId="8" fillId="12" borderId="0" xfId="0" applyFont="1" applyFill="1" applyAlignment="1">
      <alignment horizontal="left" wrapText="1"/>
    </xf>
    <xf numFmtId="0" fontId="23" fillId="9" borderId="11" xfId="0" applyFont="1" applyFill="1" applyBorder="1" applyAlignment="1">
      <alignment horizontal="center" vertical="center"/>
    </xf>
    <xf numFmtId="0" fontId="23" fillId="9" borderId="43" xfId="0" applyFont="1" applyFill="1" applyBorder="1" applyAlignment="1">
      <alignment horizontal="center" vertical="center"/>
    </xf>
    <xf numFmtId="0" fontId="34" fillId="13" borderId="1" xfId="7" applyFill="1" applyBorder="1"/>
    <xf numFmtId="0" fontId="34" fillId="17" borderId="1" xfId="7" applyFill="1" applyBorder="1"/>
    <xf numFmtId="0" fontId="34" fillId="18" borderId="1" xfId="7" applyFill="1" applyBorder="1"/>
    <xf numFmtId="0" fontId="21" fillId="0" borderId="0" xfId="6" applyFont="1" applyAlignment="1">
      <alignment vertical="center" wrapText="1"/>
    </xf>
    <xf numFmtId="0" fontId="8" fillId="0" borderId="0" xfId="0" applyFont="1"/>
    <xf numFmtId="0" fontId="8" fillId="0" borderId="41" xfId="0" applyFont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12" fillId="10" borderId="15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/>
    <xf numFmtId="0" fontId="26" fillId="9" borderId="20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wrapText="1"/>
    </xf>
    <xf numFmtId="0" fontId="8" fillId="12" borderId="0" xfId="0" applyFont="1" applyFill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26" fillId="9" borderId="2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26" fillId="9" borderId="24" xfId="0" applyFont="1" applyFill="1" applyBorder="1" applyAlignment="1">
      <alignment horizontal="center" vertical="center" wrapText="1"/>
    </xf>
    <xf numFmtId="0" fontId="8" fillId="12" borderId="34" xfId="0" applyFont="1" applyFill="1" applyBorder="1" applyAlignment="1">
      <alignment horizontal="center" vertical="center" wrapText="1"/>
    </xf>
    <xf numFmtId="0" fontId="14" fillId="0" borderId="1" xfId="1" applyBorder="1" applyAlignment="1">
      <alignment horizontal="left" wrapText="1"/>
    </xf>
    <xf numFmtId="0" fontId="8" fillId="12" borderId="17" xfId="0" applyFont="1" applyFill="1" applyBorder="1" applyAlignment="1">
      <alignment horizontal="left" vertical="center" wrapText="1"/>
    </xf>
    <xf numFmtId="0" fontId="8" fillId="12" borderId="7" xfId="0" applyFont="1" applyFill="1" applyBorder="1" applyAlignment="1">
      <alignment horizontal="left" wrapText="1"/>
    </xf>
    <xf numFmtId="0" fontId="8" fillId="6" borderId="15" xfId="0" applyFont="1" applyFill="1" applyBorder="1" applyAlignment="1">
      <alignment wrapText="1"/>
    </xf>
    <xf numFmtId="0" fontId="14" fillId="0" borderId="1" xfId="1" applyFill="1" applyBorder="1" applyAlignment="1">
      <alignment horizontal="left" wrapText="1"/>
    </xf>
    <xf numFmtId="0" fontId="8" fillId="7" borderId="15" xfId="0" applyFont="1" applyFill="1" applyBorder="1" applyAlignment="1">
      <alignment wrapText="1"/>
    </xf>
    <xf numFmtId="0" fontId="8" fillId="3" borderId="15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24" borderId="55" xfId="0" applyFont="1" applyFill="1" applyBorder="1" applyAlignment="1">
      <alignment horizontal="center" wrapText="1"/>
    </xf>
    <xf numFmtId="0" fontId="8" fillId="5" borderId="15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3" borderId="31" xfId="0" applyFont="1" applyFill="1" applyBorder="1" applyAlignment="1">
      <alignment horizontal="left" vertical="center"/>
    </xf>
    <xf numFmtId="0" fontId="31" fillId="0" borderId="17" xfId="0" applyFont="1" applyBorder="1"/>
    <xf numFmtId="0" fontId="31" fillId="0" borderId="0" xfId="0" applyFont="1"/>
    <xf numFmtId="0" fontId="8" fillId="0" borderId="17" xfId="0" applyFont="1" applyBorder="1" applyAlignment="1">
      <alignment horizontal="left" vertical="center"/>
    </xf>
    <xf numFmtId="0" fontId="8" fillId="3" borderId="18" xfId="0" applyFont="1" applyFill="1" applyBorder="1" applyAlignment="1">
      <alignment horizontal="left" vertical="center"/>
    </xf>
    <xf numFmtId="0" fontId="8" fillId="3" borderId="30" xfId="0" applyFont="1" applyFill="1" applyBorder="1" applyAlignment="1">
      <alignment horizontal="left" vertical="center"/>
    </xf>
    <xf numFmtId="0" fontId="8" fillId="12" borderId="60" xfId="0" applyFont="1" applyFill="1" applyBorder="1" applyAlignment="1">
      <alignment horizontal="center" vertical="center" wrapText="1"/>
    </xf>
    <xf numFmtId="0" fontId="8" fillId="12" borderId="61" xfId="0" applyFont="1" applyFill="1" applyBorder="1" applyAlignment="1">
      <alignment horizontal="left" wrapText="1"/>
    </xf>
    <xf numFmtId="0" fontId="8" fillId="12" borderId="62" xfId="0" applyFont="1" applyFill="1" applyBorder="1" applyAlignment="1">
      <alignment horizontal="center" vertical="center" wrapText="1"/>
    </xf>
    <xf numFmtId="0" fontId="8" fillId="12" borderId="55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8" fillId="0" borderId="13" xfId="0" applyFont="1" applyBorder="1" applyAlignment="1">
      <alignment vertical="center" wrapText="1"/>
    </xf>
    <xf numFmtId="0" fontId="14" fillId="0" borderId="13" xfId="1" applyFill="1" applyBorder="1"/>
    <xf numFmtId="0" fontId="8" fillId="0" borderId="1" xfId="0" applyFont="1" applyBorder="1" applyAlignment="1">
      <alignment vertical="center" wrapText="1"/>
    </xf>
    <xf numFmtId="0" fontId="14" fillId="0" borderId="1" xfId="1" applyFill="1" applyBorder="1"/>
    <xf numFmtId="0" fontId="8" fillId="0" borderId="1" xfId="0" applyFont="1" applyBorder="1"/>
    <xf numFmtId="0" fontId="8" fillId="0" borderId="10" xfId="0" applyFont="1" applyBorder="1"/>
    <xf numFmtId="0" fontId="14" fillId="0" borderId="10" xfId="1" applyFill="1" applyBorder="1"/>
    <xf numFmtId="0" fontId="31" fillId="0" borderId="13" xfId="0" applyFont="1" applyBorder="1" applyAlignment="1">
      <alignment horizontal="center"/>
    </xf>
    <xf numFmtId="0" fontId="31" fillId="0" borderId="14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16" xfId="0" applyFont="1" applyBorder="1" applyAlignment="1">
      <alignment horizontal="center"/>
    </xf>
    <xf numFmtId="0" fontId="31" fillId="0" borderId="10" xfId="0" applyFont="1" applyBorder="1" applyAlignment="1">
      <alignment horizontal="center"/>
    </xf>
    <xf numFmtId="0" fontId="31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31" fillId="0" borderId="53" xfId="0" applyFont="1" applyBorder="1" applyAlignment="1">
      <alignment horizontal="center"/>
    </xf>
    <xf numFmtId="0" fontId="31" fillId="0" borderId="25" xfId="0" applyFont="1" applyBorder="1" applyAlignment="1">
      <alignment horizontal="center"/>
    </xf>
    <xf numFmtId="0" fontId="31" fillId="0" borderId="57" xfId="0" applyFont="1" applyBorder="1" applyAlignment="1">
      <alignment horizontal="center"/>
    </xf>
    <xf numFmtId="0" fontId="8" fillId="4" borderId="12" xfId="0" applyFont="1" applyFill="1" applyBorder="1" applyAlignment="1">
      <alignment horizontal="left" vertical="center"/>
    </xf>
    <xf numFmtId="0" fontId="31" fillId="0" borderId="13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14" fillId="0" borderId="0" xfId="1" applyFill="1" applyBorder="1"/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9" fillId="25" borderId="71" xfId="0" applyFont="1" applyFill="1" applyBorder="1" applyAlignment="1">
      <alignment horizontal="left" vertical="center"/>
    </xf>
    <xf numFmtId="0" fontId="8" fillId="25" borderId="60" xfId="0" applyFont="1" applyFill="1" applyBorder="1" applyAlignment="1">
      <alignment horizontal="left" vertical="center" wrapText="1"/>
    </xf>
    <xf numFmtId="0" fontId="8" fillId="25" borderId="60" xfId="0" applyFont="1" applyFill="1" applyBorder="1" applyAlignment="1">
      <alignment horizontal="left" wrapText="1"/>
    </xf>
    <xf numFmtId="0" fontId="8" fillId="25" borderId="60" xfId="0" applyFont="1" applyFill="1" applyBorder="1" applyAlignment="1">
      <alignment horizontal="center" wrapText="1"/>
    </xf>
    <xf numFmtId="0" fontId="8" fillId="25" borderId="60" xfId="0" applyFont="1" applyFill="1" applyBorder="1" applyAlignment="1">
      <alignment horizontal="center" vertical="center" wrapText="1"/>
    </xf>
    <xf numFmtId="0" fontId="8" fillId="25" borderId="61" xfId="0" applyFont="1" applyFill="1" applyBorder="1" applyAlignment="1">
      <alignment horizontal="left" wrapText="1"/>
    </xf>
    <xf numFmtId="0" fontId="8" fillId="12" borderId="71" xfId="0" applyFont="1" applyFill="1" applyBorder="1" applyAlignment="1">
      <alignment horizontal="left" vertical="center" wrapText="1"/>
    </xf>
    <xf numFmtId="0" fontId="33" fillId="12" borderId="60" xfId="0" applyFont="1" applyFill="1" applyBorder="1" applyAlignment="1">
      <alignment horizontal="left" vertical="center" wrapText="1"/>
    </xf>
    <xf numFmtId="0" fontId="8" fillId="12" borderId="60" xfId="0" applyFont="1" applyFill="1" applyBorder="1" applyAlignment="1">
      <alignment horizontal="left" wrapText="1"/>
    </xf>
    <xf numFmtId="0" fontId="8" fillId="12" borderId="60" xfId="0" applyFont="1" applyFill="1" applyBorder="1" applyAlignment="1">
      <alignment horizontal="center" wrapText="1"/>
    </xf>
    <xf numFmtId="0" fontId="31" fillId="12" borderId="60" xfId="0" applyFont="1" applyFill="1" applyBorder="1" applyAlignment="1">
      <alignment horizontal="left" wrapText="1"/>
    </xf>
    <xf numFmtId="0" fontId="14" fillId="12" borderId="61" xfId="1" applyFill="1" applyBorder="1" applyAlignment="1">
      <alignment horizontal="left" wrapText="1"/>
    </xf>
    <xf numFmtId="0" fontId="31" fillId="12" borderId="62" xfId="0" applyFont="1" applyFill="1" applyBorder="1" applyAlignment="1">
      <alignment horizontal="center" wrapText="1"/>
    </xf>
    <xf numFmtId="0" fontId="31" fillId="12" borderId="60" xfId="0" applyFont="1" applyFill="1" applyBorder="1" applyAlignment="1">
      <alignment horizontal="center" wrapText="1"/>
    </xf>
    <xf numFmtId="0" fontId="31" fillId="12" borderId="55" xfId="0" applyFont="1" applyFill="1" applyBorder="1" applyAlignment="1">
      <alignment horizontal="center" wrapText="1"/>
    </xf>
    <xf numFmtId="0" fontId="8" fillId="12" borderId="64" xfId="0" applyFont="1" applyFill="1" applyBorder="1" applyAlignment="1">
      <alignment horizontal="left" vertical="center" wrapText="1"/>
    </xf>
    <xf numFmtId="0" fontId="33" fillId="12" borderId="66" xfId="0" applyFont="1" applyFill="1" applyBorder="1" applyAlignment="1">
      <alignment horizontal="left" vertical="center" wrapText="1"/>
    </xf>
    <xf numFmtId="0" fontId="8" fillId="12" borderId="66" xfId="0" applyFont="1" applyFill="1" applyBorder="1" applyAlignment="1">
      <alignment horizontal="left" wrapText="1"/>
    </xf>
    <xf numFmtId="0" fontId="8" fillId="12" borderId="66" xfId="0" applyFont="1" applyFill="1" applyBorder="1" applyAlignment="1">
      <alignment horizontal="center" wrapText="1"/>
    </xf>
    <xf numFmtId="0" fontId="8" fillId="12" borderId="66" xfId="0" applyFont="1" applyFill="1" applyBorder="1" applyAlignment="1">
      <alignment horizontal="center" vertical="center" wrapText="1"/>
    </xf>
    <xf numFmtId="0" fontId="31" fillId="12" borderId="66" xfId="0" applyFont="1" applyFill="1" applyBorder="1" applyAlignment="1">
      <alignment horizontal="left" wrapText="1"/>
    </xf>
    <xf numFmtId="0" fontId="14" fillId="12" borderId="68" xfId="1" applyFill="1" applyBorder="1" applyAlignment="1">
      <alignment horizontal="left" wrapText="1"/>
    </xf>
    <xf numFmtId="0" fontId="31" fillId="12" borderId="70" xfId="0" applyFont="1" applyFill="1" applyBorder="1" applyAlignment="1">
      <alignment horizontal="center" wrapText="1"/>
    </xf>
    <xf numFmtId="0" fontId="31" fillId="12" borderId="66" xfId="0" applyFont="1" applyFill="1" applyBorder="1" applyAlignment="1">
      <alignment horizontal="center" wrapText="1"/>
    </xf>
    <xf numFmtId="0" fontId="31" fillId="12" borderId="72" xfId="0" applyFont="1" applyFill="1" applyBorder="1" applyAlignment="1">
      <alignment horizontal="center" wrapText="1"/>
    </xf>
    <xf numFmtId="0" fontId="8" fillId="12" borderId="73" xfId="0" applyFont="1" applyFill="1" applyBorder="1" applyAlignment="1">
      <alignment horizontal="left" vertical="center" wrapText="1"/>
    </xf>
    <xf numFmtId="0" fontId="33" fillId="12" borderId="74" xfId="0" applyFont="1" applyFill="1" applyBorder="1" applyAlignment="1">
      <alignment horizontal="left" vertical="center" wrapText="1"/>
    </xf>
    <xf numFmtId="0" fontId="8" fillId="12" borderId="74" xfId="0" applyFont="1" applyFill="1" applyBorder="1" applyAlignment="1">
      <alignment horizontal="left" wrapText="1"/>
    </xf>
    <xf numFmtId="0" fontId="8" fillId="12" borderId="74" xfId="0" applyFont="1" applyFill="1" applyBorder="1" applyAlignment="1">
      <alignment horizontal="center" wrapText="1"/>
    </xf>
    <xf numFmtId="0" fontId="8" fillId="12" borderId="74" xfId="0" applyFont="1" applyFill="1" applyBorder="1" applyAlignment="1">
      <alignment horizontal="center" vertical="center" wrapText="1"/>
    </xf>
    <xf numFmtId="0" fontId="31" fillId="12" borderId="74" xfId="0" applyFont="1" applyFill="1" applyBorder="1" applyAlignment="1">
      <alignment horizontal="left" wrapText="1"/>
    </xf>
    <xf numFmtId="0" fontId="14" fillId="12" borderId="75" xfId="1" applyFill="1" applyBorder="1" applyAlignment="1">
      <alignment horizontal="left" wrapText="1"/>
    </xf>
    <xf numFmtId="0" fontId="31" fillId="12" borderId="76" xfId="0" applyFont="1" applyFill="1" applyBorder="1" applyAlignment="1">
      <alignment horizontal="center" wrapText="1"/>
    </xf>
    <xf numFmtId="0" fontId="31" fillId="12" borderId="74" xfId="0" applyFont="1" applyFill="1" applyBorder="1" applyAlignment="1">
      <alignment horizontal="center" wrapText="1"/>
    </xf>
    <xf numFmtId="0" fontId="31" fillId="12" borderId="77" xfId="0" applyFont="1" applyFill="1" applyBorder="1" applyAlignment="1">
      <alignment horizontal="center" wrapText="1"/>
    </xf>
    <xf numFmtId="0" fontId="8" fillId="5" borderId="12" xfId="0" applyFont="1" applyFill="1" applyBorder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center"/>
    </xf>
    <xf numFmtId="0" fontId="9" fillId="24" borderId="71" xfId="0" applyFont="1" applyFill="1" applyBorder="1"/>
    <xf numFmtId="0" fontId="8" fillId="24" borderId="60" xfId="0" applyFont="1" applyFill="1" applyBorder="1" applyAlignment="1">
      <alignment horizontal="left" wrapText="1"/>
    </xf>
    <xf numFmtId="0" fontId="8" fillId="24" borderId="60" xfId="0" applyFont="1" applyFill="1" applyBorder="1" applyAlignment="1">
      <alignment horizontal="center" wrapText="1"/>
    </xf>
    <xf numFmtId="0" fontId="8" fillId="24" borderId="60" xfId="0" applyFont="1" applyFill="1" applyBorder="1" applyAlignment="1">
      <alignment horizontal="center" vertical="center" wrapText="1"/>
    </xf>
    <xf numFmtId="0" fontId="8" fillId="24" borderId="60" xfId="0" applyFont="1" applyFill="1" applyBorder="1" applyAlignment="1">
      <alignment horizontal="left" vertical="center" wrapText="1"/>
    </xf>
    <xf numFmtId="0" fontId="8" fillId="24" borderId="61" xfId="0" applyFont="1" applyFill="1" applyBorder="1" applyAlignment="1">
      <alignment horizontal="left" wrapText="1"/>
    </xf>
    <xf numFmtId="0" fontId="8" fillId="24" borderId="62" xfId="0" applyFont="1" applyFill="1" applyBorder="1" applyAlignment="1">
      <alignment horizontal="center" vertical="center" wrapText="1"/>
    </xf>
    <xf numFmtId="0" fontId="8" fillId="24" borderId="55" xfId="0" applyFont="1" applyFill="1" applyBorder="1" applyAlignment="1">
      <alignment horizontal="center" vertical="center" wrapText="1"/>
    </xf>
    <xf numFmtId="0" fontId="8" fillId="12" borderId="60" xfId="0" applyFont="1" applyFill="1" applyBorder="1" applyAlignment="1">
      <alignment horizontal="left" vertical="center" wrapText="1"/>
    </xf>
    <xf numFmtId="0" fontId="9" fillId="24" borderId="71" xfId="0" applyFont="1" applyFill="1" applyBorder="1" applyAlignment="1">
      <alignment wrapText="1"/>
    </xf>
    <xf numFmtId="0" fontId="8" fillId="24" borderId="60" xfId="0" applyFont="1" applyFill="1" applyBorder="1" applyAlignment="1">
      <alignment wrapText="1"/>
    </xf>
    <xf numFmtId="0" fontId="8" fillId="24" borderId="62" xfId="0" applyFont="1" applyFill="1" applyBorder="1" applyAlignment="1">
      <alignment horizontal="center" wrapText="1"/>
    </xf>
    <xf numFmtId="0" fontId="8" fillId="24" borderId="66" xfId="0" applyFont="1" applyFill="1" applyBorder="1" applyAlignment="1">
      <alignment horizontal="left" vertical="center"/>
    </xf>
    <xf numFmtId="0" fontId="8" fillId="24" borderId="66" xfId="0" applyFont="1" applyFill="1" applyBorder="1" applyAlignment="1">
      <alignment horizontal="left" wrapText="1"/>
    </xf>
    <xf numFmtId="0" fontId="8" fillId="24" borderId="66" xfId="0" applyFont="1" applyFill="1" applyBorder="1" applyAlignment="1">
      <alignment horizontal="center" wrapText="1"/>
    </xf>
    <xf numFmtId="0" fontId="8" fillId="24" borderId="66" xfId="0" applyFont="1" applyFill="1" applyBorder="1" applyAlignment="1">
      <alignment horizontal="center" vertical="center" wrapText="1"/>
    </xf>
    <xf numFmtId="0" fontId="8" fillId="24" borderId="66" xfId="0" applyFont="1" applyFill="1" applyBorder="1" applyAlignment="1">
      <alignment horizontal="left" vertical="center" wrapText="1"/>
    </xf>
    <xf numFmtId="0" fontId="8" fillId="24" borderId="68" xfId="0" applyFont="1" applyFill="1" applyBorder="1" applyAlignment="1">
      <alignment horizontal="left" wrapText="1"/>
    </xf>
    <xf numFmtId="0" fontId="8" fillId="24" borderId="70" xfId="0" applyFont="1" applyFill="1" applyBorder="1" applyAlignment="1">
      <alignment horizontal="center" vertical="center" wrapText="1"/>
    </xf>
    <xf numFmtId="0" fontId="8" fillId="24" borderId="72" xfId="0" applyFont="1" applyFill="1" applyBorder="1" applyAlignment="1">
      <alignment horizontal="center" vertical="center" wrapText="1"/>
    </xf>
    <xf numFmtId="0" fontId="9" fillId="24" borderId="64" xfId="0" applyFont="1" applyFill="1" applyBorder="1"/>
    <xf numFmtId="0" fontId="8" fillId="12" borderId="74" xfId="0" applyFont="1" applyFill="1" applyBorder="1" applyAlignment="1">
      <alignment horizontal="left" vertical="center" wrapText="1"/>
    </xf>
    <xf numFmtId="0" fontId="8" fillId="12" borderId="75" xfId="0" applyFont="1" applyFill="1" applyBorder="1" applyAlignment="1">
      <alignment horizontal="left" wrapText="1"/>
    </xf>
    <xf numFmtId="0" fontId="8" fillId="12" borderId="76" xfId="0" applyFont="1" applyFill="1" applyBorder="1" applyAlignment="1">
      <alignment horizontal="center" vertical="center" wrapText="1"/>
    </xf>
    <xf numFmtId="0" fontId="8" fillId="12" borderId="77" xfId="0" applyFont="1" applyFill="1" applyBorder="1" applyAlignment="1">
      <alignment horizontal="center" vertical="center" wrapText="1"/>
    </xf>
    <xf numFmtId="0" fontId="31" fillId="0" borderId="20" xfId="0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31" fillId="0" borderId="2" xfId="0" applyFont="1" applyBorder="1" applyAlignment="1">
      <alignment horizontal="center"/>
    </xf>
    <xf numFmtId="0" fontId="31" fillId="0" borderId="78" xfId="0" applyFont="1" applyBorder="1" applyAlignment="1">
      <alignment horizontal="center"/>
    </xf>
    <xf numFmtId="0" fontId="8" fillId="0" borderId="3" xfId="0" applyFont="1" applyBorder="1" applyAlignment="1">
      <alignment vertical="center" wrapText="1"/>
    </xf>
    <xf numFmtId="0" fontId="8" fillId="3" borderId="23" xfId="0" applyFont="1" applyFill="1" applyBorder="1" applyAlignment="1">
      <alignment horizontal="left" vertical="center"/>
    </xf>
    <xf numFmtId="0" fontId="8" fillId="3" borderId="17" xfId="0" applyFont="1" applyFill="1" applyBorder="1" applyAlignment="1">
      <alignment horizontal="left" vertical="center"/>
    </xf>
    <xf numFmtId="0" fontId="8" fillId="3" borderId="59" xfId="0" applyFont="1" applyFill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vertical="center" wrapText="1"/>
    </xf>
    <xf numFmtId="0" fontId="31" fillId="0" borderId="24" xfId="0" applyFont="1" applyBorder="1" applyAlignment="1">
      <alignment horizontal="center"/>
    </xf>
    <xf numFmtId="0" fontId="31" fillId="0" borderId="79" xfId="0" applyFont="1" applyBorder="1" applyAlignment="1">
      <alignment horizontal="center"/>
    </xf>
    <xf numFmtId="0" fontId="8" fillId="3" borderId="39" xfId="0" applyFont="1" applyFill="1" applyBorder="1" applyAlignment="1">
      <alignment horizontal="left" vertical="center"/>
    </xf>
    <xf numFmtId="0" fontId="8" fillId="3" borderId="38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7" xfId="0" applyFont="1" applyBorder="1" applyAlignment="1">
      <alignment vertical="center" wrapText="1"/>
    </xf>
    <xf numFmtId="0" fontId="31" fillId="0" borderId="27" xfId="0" applyFont="1" applyBorder="1" applyAlignment="1">
      <alignment horizontal="center"/>
    </xf>
    <xf numFmtId="0" fontId="31" fillId="0" borderId="40" xfId="0" applyFont="1" applyBorder="1" applyAlignment="1">
      <alignment horizontal="center"/>
    </xf>
    <xf numFmtId="0" fontId="23" fillId="9" borderId="57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4" fillId="0" borderId="80" xfId="1" applyBorder="1" applyAlignment="1">
      <alignment horizontal="left" wrapText="1"/>
    </xf>
    <xf numFmtId="0" fontId="8" fillId="0" borderId="1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left" wrapText="1"/>
    </xf>
    <xf numFmtId="0" fontId="8" fillId="0" borderId="24" xfId="0" applyFont="1" applyBorder="1" applyAlignment="1">
      <alignment horizont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wrapText="1"/>
    </xf>
    <xf numFmtId="0" fontId="8" fillId="0" borderId="28" xfId="0" applyFont="1" applyBorder="1" applyAlignment="1">
      <alignment horizont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left" vertical="center" wrapText="1"/>
    </xf>
    <xf numFmtId="0" fontId="14" fillId="0" borderId="8" xfId="1" applyFill="1" applyBorder="1" applyAlignment="1">
      <alignment horizontal="left" wrapText="1"/>
    </xf>
    <xf numFmtId="0" fontId="8" fillId="0" borderId="14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/>
    </xf>
    <xf numFmtId="0" fontId="10" fillId="8" borderId="0" xfId="0" applyFont="1" applyFill="1"/>
    <xf numFmtId="0" fontId="10" fillId="8" borderId="0" xfId="0" applyFont="1" applyFill="1" applyAlignment="1">
      <alignment horizontal="left"/>
    </xf>
    <xf numFmtId="0" fontId="10" fillId="8" borderId="0" xfId="0" applyFont="1" applyFill="1" applyAlignment="1">
      <alignment horizontal="center" vertical="center"/>
    </xf>
    <xf numFmtId="0" fontId="9" fillId="24" borderId="63" xfId="0" applyFont="1" applyFill="1" applyBorder="1" applyProtection="1">
      <protection locked="0"/>
    </xf>
    <xf numFmtId="0" fontId="8" fillId="24" borderId="65" xfId="0" applyFont="1" applyFill="1" applyBorder="1" applyAlignment="1" applyProtection="1">
      <alignment horizontal="left" vertical="center"/>
      <protection locked="0"/>
    </xf>
    <xf numFmtId="0" fontId="8" fillId="24" borderId="65" xfId="0" applyFont="1" applyFill="1" applyBorder="1" applyAlignment="1" applyProtection="1">
      <alignment horizontal="left" wrapText="1"/>
      <protection locked="0"/>
    </xf>
    <xf numFmtId="0" fontId="8" fillId="24" borderId="65" xfId="0" applyFont="1" applyFill="1" applyBorder="1" applyAlignment="1" applyProtection="1">
      <alignment horizontal="center" wrapText="1"/>
      <protection locked="0"/>
    </xf>
    <xf numFmtId="0" fontId="8" fillId="24" borderId="65" xfId="0" applyFont="1" applyFill="1" applyBorder="1" applyAlignment="1" applyProtection="1">
      <alignment horizontal="center" vertical="center" wrapText="1"/>
      <protection locked="0"/>
    </xf>
    <xf numFmtId="0" fontId="8" fillId="24" borderId="65" xfId="0" applyFont="1" applyFill="1" applyBorder="1" applyAlignment="1" applyProtection="1">
      <alignment horizontal="left" vertical="center" wrapText="1"/>
      <protection locked="0"/>
    </xf>
    <xf numFmtId="0" fontId="8" fillId="24" borderId="67" xfId="0" applyFont="1" applyFill="1" applyBorder="1" applyAlignment="1" applyProtection="1">
      <alignment horizontal="left" wrapText="1"/>
      <protection locked="0"/>
    </xf>
    <xf numFmtId="0" fontId="8" fillId="24" borderId="69" xfId="0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 applyProtection="1">
      <alignment horizontal="left" vertical="center"/>
      <protection locked="0"/>
    </xf>
    <xf numFmtId="0" fontId="14" fillId="0" borderId="13" xfId="1" applyFill="1" applyBorder="1" applyProtection="1">
      <protection locked="0"/>
    </xf>
    <xf numFmtId="0" fontId="8" fillId="4" borderId="15" xfId="0" applyFont="1" applyFill="1" applyBorder="1" applyAlignment="1" applyProtection="1">
      <alignment horizontal="left" vertical="center"/>
      <protection locked="0"/>
    </xf>
    <xf numFmtId="0" fontId="14" fillId="0" borderId="1" xfId="1" applyFill="1" applyBorder="1" applyProtection="1">
      <protection locked="0"/>
    </xf>
    <xf numFmtId="0" fontId="14" fillId="0" borderId="10" xfId="1" applyFill="1" applyBorder="1" applyProtection="1">
      <protection locked="0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30" xfId="0" applyFont="1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center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31" fillId="0" borderId="13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Protection="1">
      <protection locked="0"/>
    </xf>
    <xf numFmtId="0" fontId="31" fillId="0" borderId="1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Protection="1">
      <protection locked="0"/>
    </xf>
    <xf numFmtId="0" fontId="31" fillId="0" borderId="10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9" fillId="24" borderId="81" xfId="0" applyFont="1" applyFill="1" applyBorder="1" applyProtection="1">
      <protection locked="0"/>
    </xf>
    <xf numFmtId="0" fontId="8" fillId="24" borderId="66" xfId="0" applyFont="1" applyFill="1" applyBorder="1" applyAlignment="1" applyProtection="1">
      <alignment horizontal="left" vertical="center"/>
      <protection locked="0"/>
    </xf>
    <xf numFmtId="0" fontId="8" fillId="24" borderId="66" xfId="0" applyFont="1" applyFill="1" applyBorder="1" applyAlignment="1" applyProtection="1">
      <alignment horizontal="left" wrapText="1"/>
      <protection locked="0"/>
    </xf>
    <xf numFmtId="0" fontId="8" fillId="24" borderId="66" xfId="0" applyFont="1" applyFill="1" applyBorder="1" applyAlignment="1" applyProtection="1">
      <alignment horizontal="center" wrapText="1"/>
      <protection locked="0"/>
    </xf>
    <xf numFmtId="0" fontId="8" fillId="24" borderId="66" xfId="0" applyFont="1" applyFill="1" applyBorder="1" applyAlignment="1" applyProtection="1">
      <alignment horizontal="center" vertical="center" wrapText="1"/>
      <protection locked="0"/>
    </xf>
    <xf numFmtId="0" fontId="8" fillId="24" borderId="66" xfId="0" applyFont="1" applyFill="1" applyBorder="1" applyAlignment="1" applyProtection="1">
      <alignment horizontal="left" vertical="center" wrapText="1"/>
      <protection locked="0"/>
    </xf>
    <xf numFmtId="0" fontId="8" fillId="24" borderId="68" xfId="0" applyFont="1" applyFill="1" applyBorder="1" applyAlignment="1" applyProtection="1">
      <alignment horizontal="left" wrapText="1"/>
      <protection locked="0"/>
    </xf>
    <xf numFmtId="0" fontId="8" fillId="24" borderId="70" xfId="0" applyFont="1" applyFill="1" applyBorder="1" applyAlignment="1" applyProtection="1">
      <alignment horizontal="center" vertical="center" wrapText="1"/>
      <protection locked="0"/>
    </xf>
    <xf numFmtId="0" fontId="8" fillId="4" borderId="39" xfId="0" applyFont="1" applyFill="1" applyBorder="1" applyAlignment="1" applyProtection="1">
      <alignment horizontal="left" vertical="center"/>
      <protection locked="0"/>
    </xf>
    <xf numFmtId="0" fontId="31" fillId="0" borderId="14" xfId="0" applyFont="1" applyBorder="1" applyAlignment="1" applyProtection="1">
      <alignment horizontal="center"/>
      <protection locked="0"/>
    </xf>
    <xf numFmtId="0" fontId="31" fillId="0" borderId="16" xfId="0" applyFont="1" applyBorder="1" applyAlignment="1" applyProtection="1">
      <alignment horizontal="center"/>
      <protection locked="0"/>
    </xf>
    <xf numFmtId="0" fontId="31" fillId="0" borderId="11" xfId="0" applyFont="1" applyBorder="1" applyAlignment="1" applyProtection="1">
      <alignment horizontal="center"/>
      <protection locked="0"/>
    </xf>
    <xf numFmtId="0" fontId="10" fillId="0" borderId="27" xfId="0" applyFont="1" applyBorder="1" applyProtection="1">
      <protection locked="0"/>
    </xf>
    <xf numFmtId="0" fontId="8" fillId="0" borderId="27" xfId="0" applyFont="1" applyBorder="1" applyAlignment="1" applyProtection="1">
      <alignment horizontal="left" vertical="center"/>
      <protection locked="0"/>
    </xf>
    <xf numFmtId="0" fontId="8" fillId="0" borderId="27" xfId="0" applyFont="1" applyBorder="1" applyAlignment="1" applyProtection="1">
      <alignment horizontal="center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Protection="1">
      <protection locked="0"/>
    </xf>
    <xf numFmtId="0" fontId="14" fillId="0" borderId="27" xfId="1" applyFill="1" applyBorder="1" applyProtection="1">
      <protection locked="0"/>
    </xf>
    <xf numFmtId="0" fontId="31" fillId="0" borderId="27" xfId="0" applyFont="1" applyBorder="1" applyAlignment="1" applyProtection="1">
      <alignment horizontal="center"/>
      <protection locked="0"/>
    </xf>
    <xf numFmtId="0" fontId="8" fillId="0" borderId="13" xfId="0" applyFont="1" applyBorder="1" applyProtection="1">
      <protection locked="0"/>
    </xf>
    <xf numFmtId="0" fontId="8" fillId="0" borderId="27" xfId="0" applyFont="1" applyBorder="1" applyAlignment="1" applyProtection="1">
      <alignment vertical="center" wrapText="1"/>
      <protection locked="0"/>
    </xf>
    <xf numFmtId="0" fontId="8" fillId="0" borderId="20" xfId="0" applyFont="1" applyBorder="1" applyAlignment="1" applyProtection="1">
      <alignment horizontal="left" vertical="center"/>
      <protection locked="0"/>
    </xf>
    <xf numFmtId="0" fontId="8" fillId="0" borderId="20" xfId="0" applyFont="1" applyBorder="1" applyAlignment="1" applyProtection="1">
      <alignment horizontal="center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Protection="1">
      <protection locked="0"/>
    </xf>
    <xf numFmtId="0" fontId="14" fillId="0" borderId="20" xfId="1" applyFill="1" applyBorder="1" applyProtection="1">
      <protection locked="0"/>
    </xf>
    <xf numFmtId="0" fontId="31" fillId="0" borderId="20" xfId="0" applyFont="1" applyBorder="1" applyAlignment="1" applyProtection="1">
      <alignment horizontal="center"/>
      <protection locked="0"/>
    </xf>
    <xf numFmtId="0" fontId="31" fillId="0" borderId="21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vertical="center" wrapText="1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4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vertical="center" wrapText="1"/>
      <protection locked="0"/>
    </xf>
    <xf numFmtId="0" fontId="14" fillId="0" borderId="24" xfId="1" applyFill="1" applyBorder="1" applyProtection="1">
      <protection locked="0"/>
    </xf>
    <xf numFmtId="0" fontId="31" fillId="0" borderId="24" xfId="0" applyFont="1" applyBorder="1" applyAlignment="1" applyProtection="1">
      <alignment horizontal="center"/>
      <protection locked="0"/>
    </xf>
    <xf numFmtId="0" fontId="31" fillId="0" borderId="82" xfId="0" applyFont="1" applyBorder="1" applyAlignment="1" applyProtection="1">
      <alignment horizontal="center"/>
      <protection locked="0"/>
    </xf>
    <xf numFmtId="0" fontId="8" fillId="0" borderId="13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0" fillId="26" borderId="0" xfId="0" applyFont="1" applyFill="1"/>
    <xf numFmtId="0" fontId="8" fillId="0" borderId="3" xfId="0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3" xfId="0" applyFont="1" applyBorder="1" applyAlignment="1">
      <alignment vertical="center"/>
    </xf>
    <xf numFmtId="49" fontId="8" fillId="0" borderId="4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78" xfId="0" applyFont="1" applyBorder="1" applyAlignment="1">
      <alignment horizontal="center"/>
    </xf>
    <xf numFmtId="0" fontId="8" fillId="0" borderId="41" xfId="0" applyFont="1" applyBorder="1" applyAlignment="1">
      <alignment horizontal="left" vertical="center"/>
    </xf>
    <xf numFmtId="0" fontId="8" fillId="0" borderId="41" xfId="0" applyFont="1" applyBorder="1" applyAlignment="1">
      <alignment horizontal="center" vertical="top" wrapText="1"/>
    </xf>
    <xf numFmtId="0" fontId="8" fillId="0" borderId="41" xfId="0" applyFont="1" applyBorder="1" applyAlignment="1">
      <alignment vertical="center" wrapText="1"/>
    </xf>
    <xf numFmtId="0" fontId="31" fillId="0" borderId="41" xfId="0" applyFont="1" applyBorder="1" applyAlignment="1">
      <alignment horizontal="center"/>
    </xf>
    <xf numFmtId="0" fontId="8" fillId="2" borderId="12" xfId="0" applyFont="1" applyFill="1" applyBorder="1" applyAlignment="1">
      <alignment horizontal="left" vertical="center"/>
    </xf>
    <xf numFmtId="0" fontId="14" fillId="0" borderId="13" xfId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vertical="center"/>
    </xf>
    <xf numFmtId="0" fontId="14" fillId="0" borderId="1" xfId="1" applyFill="1" applyBorder="1" applyAlignment="1">
      <alignment vertical="center" wrapText="1"/>
    </xf>
    <xf numFmtId="0" fontId="8" fillId="2" borderId="18" xfId="0" applyFont="1" applyFill="1" applyBorder="1" applyAlignment="1">
      <alignment horizontal="left" vertical="center"/>
    </xf>
    <xf numFmtId="0" fontId="39" fillId="10" borderId="30" xfId="0" applyFont="1" applyFill="1" applyBorder="1"/>
    <xf numFmtId="0" fontId="10" fillId="0" borderId="24" xfId="0" applyFont="1" applyBorder="1" applyAlignment="1">
      <alignment horizontal="center"/>
    </xf>
    <xf numFmtId="0" fontId="10" fillId="0" borderId="7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/>
    </xf>
    <xf numFmtId="49" fontId="8" fillId="0" borderId="94" xfId="0" applyNumberFormat="1" applyFont="1" applyBorder="1" applyAlignment="1">
      <alignment horizontal="center" vertical="center"/>
    </xf>
    <xf numFmtId="0" fontId="10" fillId="0" borderId="80" xfId="0" applyFont="1" applyBorder="1" applyAlignment="1">
      <alignment horizontal="center"/>
    </xf>
    <xf numFmtId="0" fontId="41" fillId="28" borderId="97" xfId="0" applyFont="1" applyFill="1" applyBorder="1"/>
    <xf numFmtId="0" fontId="41" fillId="29" borderId="97" xfId="0" applyFont="1" applyFill="1" applyBorder="1"/>
    <xf numFmtId="0" fontId="41" fillId="0" borderId="15" xfId="0" applyFont="1" applyBorder="1"/>
    <xf numFmtId="0" fontId="41" fillId="0" borderId="1" xfId="0" applyFont="1" applyBorder="1"/>
    <xf numFmtId="0" fontId="41" fillId="0" borderId="5" xfId="0" applyFont="1" applyBorder="1"/>
    <xf numFmtId="0" fontId="41" fillId="22" borderId="5" xfId="0" applyFont="1" applyFill="1" applyBorder="1"/>
    <xf numFmtId="0" fontId="41" fillId="0" borderId="25" xfId="0" applyFont="1" applyBorder="1"/>
    <xf numFmtId="0" fontId="41" fillId="0" borderId="31" xfId="0" applyFont="1" applyBorder="1"/>
    <xf numFmtId="0" fontId="41" fillId="0" borderId="2" xfId="0" applyFont="1" applyBorder="1"/>
    <xf numFmtId="0" fontId="41" fillId="0" borderId="97" xfId="0" applyFont="1" applyBorder="1"/>
    <xf numFmtId="0" fontId="41" fillId="0" borderId="100" xfId="0" applyFont="1" applyBorder="1"/>
    <xf numFmtId="0" fontId="41" fillId="31" borderId="97" xfId="0" applyFont="1" applyFill="1" applyBorder="1"/>
    <xf numFmtId="0" fontId="41" fillId="30" borderId="97" xfId="0" applyFont="1" applyFill="1" applyBorder="1"/>
    <xf numFmtId="0" fontId="41" fillId="32" borderId="97" xfId="0" applyFont="1" applyFill="1" applyBorder="1"/>
    <xf numFmtId="0" fontId="41" fillId="33" borderId="97" xfId="0" applyFont="1" applyFill="1" applyBorder="1"/>
    <xf numFmtId="0" fontId="41" fillId="34" borderId="97" xfId="0" applyFont="1" applyFill="1" applyBorder="1"/>
    <xf numFmtId="0" fontId="41" fillId="35" borderId="97" xfId="0" applyFont="1" applyFill="1" applyBorder="1"/>
    <xf numFmtId="0" fontId="41" fillId="36" borderId="97" xfId="0" applyFont="1" applyFill="1" applyBorder="1"/>
    <xf numFmtId="0" fontId="41" fillId="37" borderId="97" xfId="0" applyFont="1" applyFill="1" applyBorder="1"/>
    <xf numFmtId="0" fontId="41" fillId="38" borderId="97" xfId="0" applyFont="1" applyFill="1" applyBorder="1"/>
    <xf numFmtId="0" fontId="41" fillId="39" borderId="97" xfId="0" applyFont="1" applyFill="1" applyBorder="1"/>
    <xf numFmtId="0" fontId="41" fillId="40" borderId="97" xfId="0" applyFont="1" applyFill="1" applyBorder="1"/>
    <xf numFmtId="0" fontId="41" fillId="41" borderId="97" xfId="0" applyFont="1" applyFill="1" applyBorder="1"/>
    <xf numFmtId="0" fontId="41" fillId="42" borderId="97" xfId="0" applyFont="1" applyFill="1" applyBorder="1"/>
    <xf numFmtId="0" fontId="41" fillId="0" borderId="39" xfId="0" applyFont="1" applyBorder="1"/>
    <xf numFmtId="0" fontId="41" fillId="0" borderId="24" xfId="0" applyFont="1" applyBorder="1"/>
    <xf numFmtId="0" fontId="41" fillId="0" borderId="80" xfId="0" applyFont="1" applyBorder="1"/>
    <xf numFmtId="0" fontId="41" fillId="43" borderId="80" xfId="0" applyFont="1" applyFill="1" applyBorder="1"/>
    <xf numFmtId="0" fontId="41" fillId="0" borderId="82" xfId="0" applyFont="1" applyBorder="1"/>
    <xf numFmtId="0" fontId="35" fillId="0" borderId="1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41" fillId="37" borderId="5" xfId="0" applyFont="1" applyFill="1" applyBorder="1"/>
    <xf numFmtId="0" fontId="41" fillId="37" borderId="7" xfId="0" applyFont="1" applyFill="1" applyBorder="1"/>
    <xf numFmtId="0" fontId="41" fillId="41" borderId="5" xfId="0" applyFont="1" applyFill="1" applyBorder="1"/>
    <xf numFmtId="0" fontId="41" fillId="39" borderId="5" xfId="0" applyFont="1" applyFill="1" applyBorder="1"/>
    <xf numFmtId="0" fontId="41" fillId="33" borderId="5" xfId="0" applyFont="1" applyFill="1" applyBorder="1"/>
    <xf numFmtId="0" fontId="41" fillId="29" borderId="5" xfId="0" applyFont="1" applyFill="1" applyBorder="1"/>
    <xf numFmtId="0" fontId="41" fillId="31" borderId="5" xfId="0" applyFont="1" applyFill="1" applyBorder="1"/>
    <xf numFmtId="0" fontId="41" fillId="35" borderId="5" xfId="0" applyFont="1" applyFill="1" applyBorder="1"/>
    <xf numFmtId="0" fontId="41" fillId="40" borderId="5" xfId="0" applyFont="1" applyFill="1" applyBorder="1"/>
    <xf numFmtId="0" fontId="41" fillId="42" borderId="5" xfId="0" applyFont="1" applyFill="1" applyBorder="1"/>
    <xf numFmtId="0" fontId="41" fillId="31" borderId="29" xfId="0" applyFont="1" applyFill="1" applyBorder="1"/>
    <xf numFmtId="0" fontId="41" fillId="30" borderId="5" xfId="0" applyFont="1" applyFill="1" applyBorder="1"/>
    <xf numFmtId="0" fontId="41" fillId="36" borderId="5" xfId="0" applyFont="1" applyFill="1" applyBorder="1"/>
    <xf numFmtId="0" fontId="41" fillId="43" borderId="101" xfId="0" applyFont="1" applyFill="1" applyBorder="1"/>
    <xf numFmtId="0" fontId="41" fillId="33" borderId="102" xfId="0" applyFont="1" applyFill="1" applyBorder="1"/>
    <xf numFmtId="0" fontId="41" fillId="42" borderId="93" xfId="0" applyFont="1" applyFill="1" applyBorder="1"/>
    <xf numFmtId="0" fontId="41" fillId="40" borderId="102" xfId="0" applyFont="1" applyFill="1" applyBorder="1"/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/>
    </xf>
    <xf numFmtId="0" fontId="41" fillId="43" borderId="41" xfId="0" applyFont="1" applyFill="1" applyBorder="1"/>
    <xf numFmtId="0" fontId="41" fillId="34" borderId="29" xfId="0" applyFont="1" applyFill="1" applyBorder="1"/>
    <xf numFmtId="0" fontId="10" fillId="0" borderId="3" xfId="0" applyFont="1" applyBorder="1" applyAlignment="1">
      <alignment horizontal="center" vertical="center"/>
    </xf>
    <xf numFmtId="0" fontId="9" fillId="0" borderId="32" xfId="0" applyFont="1" applyBorder="1" applyAlignment="1">
      <alignment horizontal="left" vertical="center"/>
    </xf>
    <xf numFmtId="0" fontId="34" fillId="17" borderId="3" xfId="7" applyFill="1" applyBorder="1"/>
    <xf numFmtId="0" fontId="12" fillId="0" borderId="103" xfId="0" applyFont="1" applyBorder="1"/>
    <xf numFmtId="0" fontId="10" fillId="0" borderId="103" xfId="0" applyFont="1" applyBorder="1"/>
    <xf numFmtId="0" fontId="8" fillId="0" borderId="103" xfId="0" applyFont="1" applyBorder="1" applyAlignment="1">
      <alignment horizontal="left"/>
    </xf>
    <xf numFmtId="0" fontId="10" fillId="0" borderId="103" xfId="0" applyFont="1" applyBorder="1" applyAlignment="1">
      <alignment horizontal="right"/>
    </xf>
    <xf numFmtId="0" fontId="41" fillId="41" borderId="105" xfId="0" applyFont="1" applyFill="1" applyBorder="1"/>
    <xf numFmtId="0" fontId="41" fillId="29" borderId="87" xfId="0" applyFont="1" applyFill="1" applyBorder="1"/>
    <xf numFmtId="0" fontId="35" fillId="0" borderId="41" xfId="0" applyFont="1" applyBorder="1" applyAlignment="1">
      <alignment horizontal="center"/>
    </xf>
    <xf numFmtId="0" fontId="41" fillId="38" borderId="41" xfId="0" applyFont="1" applyFill="1" applyBorder="1"/>
    <xf numFmtId="0" fontId="41" fillId="32" borderId="41" xfId="0" applyFont="1" applyFill="1" applyBorder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41" fillId="44" borderId="41" xfId="0" applyFont="1" applyFill="1" applyBorder="1"/>
    <xf numFmtId="0" fontId="41" fillId="30" borderId="41" xfId="0" applyFont="1" applyFill="1" applyBorder="1"/>
    <xf numFmtId="0" fontId="41" fillId="39" borderId="41" xfId="0" applyFont="1" applyFill="1" applyBorder="1"/>
    <xf numFmtId="0" fontId="41" fillId="29" borderId="41" xfId="0" applyFont="1" applyFill="1" applyBorder="1"/>
    <xf numFmtId="0" fontId="41" fillId="33" borderId="41" xfId="0" applyFont="1" applyFill="1" applyBorder="1"/>
    <xf numFmtId="0" fontId="8" fillId="0" borderId="26" xfId="0" applyFont="1" applyBorder="1" applyAlignment="1">
      <alignment horizontal="center" vertical="center"/>
    </xf>
    <xf numFmtId="0" fontId="10" fillId="0" borderId="97" xfId="0" applyFont="1" applyBorder="1" applyAlignment="1">
      <alignment horizontal="center"/>
    </xf>
    <xf numFmtId="0" fontId="41" fillId="33" borderId="41" xfId="0" applyFont="1" applyFill="1" applyBorder="1" applyAlignment="1">
      <alignment horizontal="center"/>
    </xf>
    <xf numFmtId="0" fontId="41" fillId="38" borderId="41" xfId="0" applyFont="1" applyFill="1" applyBorder="1" applyAlignment="1">
      <alignment horizontal="center"/>
    </xf>
    <xf numFmtId="0" fontId="41" fillId="45" borderId="41" xfId="0" applyFont="1" applyFill="1" applyBorder="1" applyAlignment="1">
      <alignment horizontal="center"/>
    </xf>
    <xf numFmtId="0" fontId="41" fillId="31" borderId="41" xfId="0" applyFont="1" applyFill="1" applyBorder="1"/>
    <xf numFmtId="0" fontId="10" fillId="0" borderId="26" xfId="0" applyFont="1" applyBorder="1" applyAlignment="1">
      <alignment horizontal="center"/>
    </xf>
    <xf numFmtId="0" fontId="10" fillId="0" borderId="101" xfId="0" applyFont="1" applyBorder="1" applyAlignment="1">
      <alignment horizontal="center"/>
    </xf>
    <xf numFmtId="0" fontId="41" fillId="30" borderId="41" xfId="0" applyFont="1" applyFill="1" applyBorder="1" applyAlignment="1">
      <alignment horizontal="center"/>
    </xf>
    <xf numFmtId="0" fontId="41" fillId="29" borderId="41" xfId="0" applyFont="1" applyFill="1" applyBorder="1" applyAlignment="1">
      <alignment horizontal="center"/>
    </xf>
    <xf numFmtId="0" fontId="41" fillId="34" borderId="41" xfId="0" applyFont="1" applyFill="1" applyBorder="1" applyAlignment="1">
      <alignment horizontal="center"/>
    </xf>
    <xf numFmtId="0" fontId="41" fillId="31" borderId="95" xfId="0" applyFont="1" applyFill="1" applyBorder="1" applyAlignment="1">
      <alignment horizontal="center"/>
    </xf>
    <xf numFmtId="0" fontId="41" fillId="39" borderId="41" xfId="0" applyFont="1" applyFill="1" applyBorder="1" applyAlignment="1">
      <alignment horizontal="center"/>
    </xf>
    <xf numFmtId="0" fontId="8" fillId="0" borderId="101" xfId="0" applyFont="1" applyBorder="1" applyAlignment="1">
      <alignment horizontal="center" vertical="center"/>
    </xf>
    <xf numFmtId="0" fontId="41" fillId="33" borderId="42" xfId="0" applyFont="1" applyFill="1" applyBorder="1"/>
    <xf numFmtId="0" fontId="41" fillId="30" borderId="50" xfId="0" applyFont="1" applyFill="1" applyBorder="1"/>
    <xf numFmtId="0" fontId="31" fillId="0" borderId="109" xfId="0" applyFont="1" applyBorder="1" applyAlignment="1">
      <alignment horizontal="center"/>
    </xf>
    <xf numFmtId="0" fontId="31" fillId="0" borderId="36" xfId="0" applyFont="1" applyBorder="1" applyAlignment="1">
      <alignment horizontal="center"/>
    </xf>
    <xf numFmtId="0" fontId="31" fillId="0" borderId="110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31" fillId="0" borderId="111" xfId="0" applyFont="1" applyBorder="1" applyAlignment="1">
      <alignment horizontal="center"/>
    </xf>
    <xf numFmtId="0" fontId="8" fillId="4" borderId="32" xfId="0" applyFont="1" applyFill="1" applyBorder="1" applyAlignment="1">
      <alignment horizontal="left" vertical="center"/>
    </xf>
    <xf numFmtId="0" fontId="31" fillId="0" borderId="3" xfId="0" applyFont="1" applyBorder="1" applyAlignment="1">
      <alignment horizontal="center"/>
    </xf>
    <xf numFmtId="0" fontId="31" fillId="0" borderId="35" xfId="0" applyFont="1" applyBorder="1" applyAlignment="1">
      <alignment horizontal="center"/>
    </xf>
    <xf numFmtId="0" fontId="31" fillId="0" borderId="112" xfId="0" applyFont="1" applyBorder="1" applyAlignment="1">
      <alignment horizontal="center"/>
    </xf>
    <xf numFmtId="0" fontId="31" fillId="0" borderId="26" xfId="0" applyFont="1" applyBorder="1" applyAlignment="1">
      <alignment horizontal="center"/>
    </xf>
    <xf numFmtId="0" fontId="31" fillId="0" borderId="113" xfId="0" applyFont="1" applyBorder="1" applyAlignment="1">
      <alignment horizontal="center"/>
    </xf>
    <xf numFmtId="0" fontId="32" fillId="0" borderId="41" xfId="0" applyFont="1" applyBorder="1" applyAlignment="1">
      <alignment horizontal="center"/>
    </xf>
    <xf numFmtId="0" fontId="32" fillId="0" borderId="88" xfId="0" applyFont="1" applyBorder="1" applyAlignment="1">
      <alignment horizontal="center"/>
    </xf>
    <xf numFmtId="0" fontId="42" fillId="0" borderId="41" xfId="0" applyFont="1" applyBorder="1" applyAlignment="1">
      <alignment horizontal="center"/>
    </xf>
    <xf numFmtId="0" fontId="12" fillId="10" borderId="31" xfId="0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41" fillId="30" borderId="0" xfId="0" applyFont="1" applyFill="1" applyAlignment="1">
      <alignment horizontal="center"/>
    </xf>
    <xf numFmtId="0" fontId="41" fillId="39" borderId="0" xfId="0" applyFont="1" applyFill="1" applyAlignment="1">
      <alignment horizontal="center"/>
    </xf>
    <xf numFmtId="0" fontId="41" fillId="33" borderId="0" xfId="0" applyFont="1" applyFill="1" applyAlignment="1">
      <alignment horizontal="center"/>
    </xf>
    <xf numFmtId="0" fontId="41" fillId="38" borderId="0" xfId="0" applyFont="1" applyFill="1" applyAlignment="1">
      <alignment horizontal="center"/>
    </xf>
    <xf numFmtId="0" fontId="8" fillId="0" borderId="4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3" fillId="3" borderId="41" xfId="0" applyFont="1" applyFill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8" fillId="12" borderId="41" xfId="0" applyFont="1" applyFill="1" applyBorder="1" applyAlignment="1">
      <alignment horizontal="left" vertical="center"/>
    </xf>
    <xf numFmtId="0" fontId="8" fillId="12" borderId="1" xfId="0" applyFont="1" applyFill="1" applyBorder="1" applyAlignment="1">
      <alignment horizontal="left" wrapText="1"/>
    </xf>
    <xf numFmtId="0" fontId="8" fillId="12" borderId="1" xfId="0" applyFont="1" applyFill="1" applyBorder="1" applyAlignment="1">
      <alignment horizontal="center" wrapText="1"/>
    </xf>
    <xf numFmtId="0" fontId="8" fillId="12" borderId="4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/>
    </xf>
    <xf numFmtId="0" fontId="8" fillId="0" borderId="2" xfId="0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41" fillId="32" borderId="115" xfId="0" applyFont="1" applyFill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6" xfId="0" applyFont="1" applyBorder="1" applyAlignment="1">
      <alignment horizontal="center" vertical="center"/>
    </xf>
    <xf numFmtId="0" fontId="41" fillId="39" borderId="116" xfId="0" applyFont="1" applyFill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41" fillId="33" borderId="42" xfId="0" applyFont="1" applyFill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41" fillId="37" borderId="116" xfId="0" applyFont="1" applyFill="1" applyBorder="1" applyAlignment="1">
      <alignment horizontal="center"/>
    </xf>
    <xf numFmtId="0" fontId="41" fillId="32" borderId="42" xfId="0" applyFont="1" applyFill="1" applyBorder="1" applyAlignment="1">
      <alignment horizontal="center"/>
    </xf>
    <xf numFmtId="0" fontId="41" fillId="41" borderId="116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30" fillId="10" borderId="12" xfId="0" applyFont="1" applyFill="1" applyBorder="1"/>
    <xf numFmtId="0" fontId="8" fillId="0" borderId="13" xfId="0" applyFont="1" applyBorder="1"/>
    <xf numFmtId="0" fontId="41" fillId="33" borderId="116" xfId="0" applyFont="1" applyFill="1" applyBorder="1" applyAlignment="1">
      <alignment horizontal="center"/>
    </xf>
    <xf numFmtId="0" fontId="41" fillId="41" borderId="50" xfId="0" applyFont="1" applyFill="1" applyBorder="1" applyAlignment="1">
      <alignment horizontal="center"/>
    </xf>
    <xf numFmtId="0" fontId="41" fillId="39" borderId="116" xfId="0" applyFont="1" applyFill="1" applyBorder="1"/>
    <xf numFmtId="0" fontId="41" fillId="40" borderId="44" xfId="0" applyFont="1" applyFill="1" applyBorder="1"/>
    <xf numFmtId="0" fontId="41" fillId="30" borderId="44" xfId="0" applyFont="1" applyFill="1" applyBorder="1"/>
    <xf numFmtId="0" fontId="35" fillId="0" borderId="13" xfId="0" applyFont="1" applyBorder="1" applyAlignment="1">
      <alignment horizontal="center"/>
    </xf>
    <xf numFmtId="0" fontId="35" fillId="0" borderId="28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23" borderId="31" xfId="0" applyFont="1" applyFill="1" applyBorder="1" applyAlignment="1">
      <alignment horizontal="left" vertical="center"/>
    </xf>
    <xf numFmtId="0" fontId="34" fillId="16" borderId="2" xfId="7" applyFill="1" applyBorder="1"/>
    <xf numFmtId="0" fontId="8" fillId="0" borderId="78" xfId="0" applyFont="1" applyBorder="1" applyAlignment="1">
      <alignment horizontal="center"/>
    </xf>
    <xf numFmtId="0" fontId="41" fillId="37" borderId="80" xfId="0" applyFont="1" applyFill="1" applyBorder="1"/>
    <xf numFmtId="0" fontId="35" fillId="0" borderId="118" xfId="0" applyFont="1" applyBorder="1" applyAlignment="1">
      <alignment horizontal="center"/>
    </xf>
    <xf numFmtId="0" fontId="41" fillId="32" borderId="116" xfId="0" applyFont="1" applyFill="1" applyBorder="1"/>
    <xf numFmtId="49" fontId="8" fillId="0" borderId="10" xfId="0" applyNumberFormat="1" applyFont="1" applyBorder="1" applyAlignment="1">
      <alignment vertical="center"/>
    </xf>
    <xf numFmtId="49" fontId="9" fillId="0" borderId="10" xfId="0" applyNumberFormat="1" applyFont="1" applyBorder="1" applyAlignment="1">
      <alignment vertical="center"/>
    </xf>
    <xf numFmtId="0" fontId="35" fillId="0" borderId="119" xfId="0" applyFont="1" applyBorder="1" applyAlignment="1">
      <alignment horizontal="center"/>
    </xf>
    <xf numFmtId="0" fontId="41" fillId="38" borderId="10" xfId="0" applyFont="1" applyFill="1" applyBorder="1"/>
    <xf numFmtId="49" fontId="9" fillId="0" borderId="11" xfId="0" applyNumberFormat="1" applyFont="1" applyBorder="1" applyAlignment="1">
      <alignment vertical="center"/>
    </xf>
    <xf numFmtId="0" fontId="12" fillId="10" borderId="39" xfId="0" applyFont="1" applyFill="1" applyBorder="1"/>
    <xf numFmtId="49" fontId="8" fillId="0" borderId="20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/>
    </xf>
    <xf numFmtId="0" fontId="10" fillId="0" borderId="13" xfId="0" applyFont="1" applyBorder="1"/>
    <xf numFmtId="0" fontId="8" fillId="0" borderId="14" xfId="0" applyFont="1" applyBorder="1" applyAlignment="1">
      <alignment horizontal="center" vertical="center"/>
    </xf>
    <xf numFmtId="0" fontId="12" fillId="0" borderId="18" xfId="0" applyFont="1" applyBorder="1"/>
    <xf numFmtId="0" fontId="9" fillId="10" borderId="39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40" fillId="27" borderId="10" xfId="0" applyFont="1" applyFill="1" applyBorder="1" applyAlignment="1">
      <alignment horizontal="center" vertical="center" wrapText="1"/>
    </xf>
    <xf numFmtId="0" fontId="40" fillId="27" borderId="27" xfId="0" applyFont="1" applyFill="1" applyBorder="1" applyAlignment="1">
      <alignment horizontal="center" vertical="center" wrapText="1"/>
    </xf>
    <xf numFmtId="0" fontId="40" fillId="27" borderId="7" xfId="0" applyFont="1" applyFill="1" applyBorder="1" applyAlignment="1">
      <alignment horizontal="center" vertical="center" wrapText="1"/>
    </xf>
    <xf numFmtId="0" fontId="40" fillId="27" borderId="24" xfId="0" applyFont="1" applyFill="1" applyBorder="1" applyAlignment="1">
      <alignment horizontal="center" vertical="center" wrapText="1"/>
    </xf>
    <xf numFmtId="0" fontId="40" fillId="27" borderId="80" xfId="0" applyFont="1" applyFill="1" applyBorder="1" applyAlignment="1">
      <alignment horizontal="center" vertical="center" wrapText="1"/>
    </xf>
    <xf numFmtId="0" fontId="41" fillId="28" borderId="101" xfId="0" applyFont="1" applyFill="1" applyBorder="1"/>
    <xf numFmtId="0" fontId="11" fillId="0" borderId="15" xfId="0" applyFont="1" applyBorder="1" applyAlignment="1">
      <alignment horizontal="center" vertical="center"/>
    </xf>
    <xf numFmtId="0" fontId="34" fillId="13" borderId="10" xfId="7" applyFill="1" applyBorder="1"/>
    <xf numFmtId="0" fontId="34" fillId="17" borderId="13" xfId="7" applyFill="1" applyBorder="1"/>
    <xf numFmtId="0" fontId="10" fillId="0" borderId="15" xfId="0" applyFont="1" applyBorder="1"/>
    <xf numFmtId="0" fontId="10" fillId="0" borderId="18" xfId="0" applyFont="1" applyBorder="1"/>
    <xf numFmtId="0" fontId="34" fillId="17" borderId="10" xfId="7" applyFill="1" applyBorder="1"/>
    <xf numFmtId="0" fontId="34" fillId="18" borderId="13" xfId="7" applyFill="1" applyBorder="1"/>
    <xf numFmtId="0" fontId="34" fillId="19" borderId="10" xfId="7" applyFill="1" applyBorder="1"/>
    <xf numFmtId="0" fontId="12" fillId="10" borderId="123" xfId="0" applyFont="1" applyFill="1" applyBorder="1"/>
    <xf numFmtId="0" fontId="34" fillId="13" borderId="13" xfId="7" applyFill="1" applyBorder="1"/>
    <xf numFmtId="0" fontId="34" fillId="19" borderId="2" xfId="7" applyFill="1" applyBorder="1"/>
    <xf numFmtId="0" fontId="12" fillId="0" borderId="90" xfId="0" applyFont="1" applyBorder="1" applyAlignment="1">
      <alignment horizontal="center"/>
    </xf>
    <xf numFmtId="0" fontId="10" fillId="0" borderId="3" xfId="0" applyFont="1" applyBorder="1"/>
    <xf numFmtId="0" fontId="34" fillId="20" borderId="3" xfId="7" applyFill="1" applyBorder="1"/>
    <xf numFmtId="0" fontId="10" fillId="0" borderId="91" xfId="0" applyFont="1" applyBorder="1" applyAlignment="1">
      <alignment horizontal="center"/>
    </xf>
    <xf numFmtId="0" fontId="38" fillId="21" borderId="124" xfId="0" applyFont="1" applyFill="1" applyBorder="1" applyAlignment="1">
      <alignment wrapText="1"/>
    </xf>
    <xf numFmtId="0" fontId="32" fillId="0" borderId="47" xfId="0" applyFont="1" applyBorder="1" applyAlignment="1">
      <alignment wrapText="1"/>
    </xf>
    <xf numFmtId="0" fontId="32" fillId="0" borderId="48" xfId="0" applyFont="1" applyBorder="1" applyAlignment="1">
      <alignment wrapText="1"/>
    </xf>
    <xf numFmtId="0" fontId="10" fillId="0" borderId="47" xfId="0" applyFont="1" applyBorder="1"/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0" fontId="17" fillId="21" borderId="30" xfId="0" applyFont="1" applyFill="1" applyBorder="1" applyAlignment="1">
      <alignment wrapText="1"/>
    </xf>
    <xf numFmtId="0" fontId="8" fillId="0" borderId="28" xfId="0" applyFont="1" applyBorder="1" applyAlignment="1">
      <alignment horizontal="center" vertical="center"/>
    </xf>
    <xf numFmtId="0" fontId="41" fillId="43" borderId="50" xfId="0" applyFont="1" applyFill="1" applyBorder="1"/>
    <xf numFmtId="0" fontId="41" fillId="32" borderId="19" xfId="0" applyFont="1" applyFill="1" applyBorder="1"/>
    <xf numFmtId="0" fontId="41" fillId="29" borderId="120" xfId="0" applyFont="1" applyFill="1" applyBorder="1"/>
    <xf numFmtId="0" fontId="12" fillId="10" borderId="12" xfId="0" applyFont="1" applyFill="1" applyBorder="1" applyAlignment="1">
      <alignment horizontal="left"/>
    </xf>
    <xf numFmtId="0" fontId="41" fillId="32" borderId="8" xfId="0" applyFont="1" applyFill="1" applyBorder="1"/>
    <xf numFmtId="0" fontId="41" fillId="37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1" fillId="38" borderId="101" xfId="0" applyFont="1" applyFill="1" applyBorder="1"/>
    <xf numFmtId="0" fontId="10" fillId="0" borderId="48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41" fillId="41" borderId="116" xfId="0" applyFont="1" applyFill="1" applyBorder="1"/>
    <xf numFmtId="0" fontId="12" fillId="26" borderId="125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center" vertical="center"/>
    </xf>
    <xf numFmtId="0" fontId="41" fillId="0" borderId="116" xfId="0" applyFont="1" applyBorder="1" applyAlignment="1">
      <alignment horizontal="center"/>
    </xf>
    <xf numFmtId="0" fontId="12" fillId="10" borderId="39" xfId="0" applyFont="1" applyFill="1" applyBorder="1" applyAlignment="1">
      <alignment horizontal="left" vertical="center"/>
    </xf>
    <xf numFmtId="0" fontId="39" fillId="10" borderId="39" xfId="0" applyFont="1" applyFill="1" applyBorder="1"/>
    <xf numFmtId="0" fontId="41" fillId="45" borderId="44" xfId="0" applyFont="1" applyFill="1" applyBorder="1"/>
    <xf numFmtId="0" fontId="32" fillId="0" borderId="44" xfId="0" applyFont="1" applyBorder="1" applyAlignment="1">
      <alignment horizontal="center"/>
    </xf>
    <xf numFmtId="0" fontId="41" fillId="30" borderId="126" xfId="0" applyFont="1" applyFill="1" applyBorder="1"/>
    <xf numFmtId="0" fontId="41" fillId="41" borderId="8" xfId="0" applyFont="1" applyFill="1" applyBorder="1"/>
    <xf numFmtId="0" fontId="31" fillId="0" borderId="48" xfId="0" applyFont="1" applyBorder="1" applyAlignment="1">
      <alignment horizontal="center"/>
    </xf>
    <xf numFmtId="0" fontId="31" fillId="0" borderId="10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42" fillId="0" borderId="116" xfId="0" applyFont="1" applyBorder="1" applyAlignment="1">
      <alignment horizontal="center"/>
    </xf>
    <xf numFmtId="0" fontId="42" fillId="0" borderId="44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3" fillId="0" borderId="50" xfId="0" applyFont="1" applyBorder="1" applyAlignment="1">
      <alignment horizontal="center"/>
    </xf>
    <xf numFmtId="0" fontId="43" fillId="0" borderId="41" xfId="0" applyFont="1" applyBorder="1" applyAlignment="1">
      <alignment horizontal="center"/>
    </xf>
    <xf numFmtId="0" fontId="42" fillId="0" borderId="95" xfId="0" applyFont="1" applyBorder="1" applyAlignment="1">
      <alignment horizontal="center"/>
    </xf>
    <xf numFmtId="0" fontId="42" fillId="0" borderId="50" xfId="0" applyFont="1" applyBorder="1" applyAlignment="1">
      <alignment horizontal="center"/>
    </xf>
    <xf numFmtId="0" fontId="42" fillId="0" borderId="42" xfId="0" applyFont="1" applyBorder="1" applyAlignment="1">
      <alignment horizontal="center"/>
    </xf>
    <xf numFmtId="0" fontId="43" fillId="0" borderId="116" xfId="0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0" fontId="42" fillId="0" borderId="3" xfId="0" applyFont="1" applyBorder="1" applyAlignment="1">
      <alignment horizontal="center"/>
    </xf>
    <xf numFmtId="0" fontId="42" fillId="0" borderId="36" xfId="0" applyFont="1" applyBorder="1" applyAlignment="1">
      <alignment horizontal="center"/>
    </xf>
    <xf numFmtId="0" fontId="43" fillId="0" borderId="2" xfId="0" applyFont="1" applyBorder="1" applyAlignment="1">
      <alignment horizontal="center"/>
    </xf>
    <xf numFmtId="0" fontId="43" fillId="0" borderId="92" xfId="0" applyFont="1" applyBorder="1" applyAlignment="1">
      <alignment horizontal="center"/>
    </xf>
    <xf numFmtId="0" fontId="43" fillId="0" borderId="1" xfId="0" applyFont="1" applyBorder="1" applyAlignment="1">
      <alignment horizontal="center"/>
    </xf>
    <xf numFmtId="0" fontId="43" fillId="0" borderId="4" xfId="0" applyFont="1" applyBorder="1" applyAlignment="1">
      <alignment horizontal="center"/>
    </xf>
    <xf numFmtId="0" fontId="43" fillId="0" borderId="24" xfId="0" applyFont="1" applyBorder="1" applyAlignment="1">
      <alignment horizontal="center"/>
    </xf>
    <xf numFmtId="0" fontId="42" fillId="0" borderId="10" xfId="0" applyFont="1" applyBorder="1" applyAlignment="1">
      <alignment horizontal="center"/>
    </xf>
    <xf numFmtId="0" fontId="42" fillId="0" borderId="80" xfId="0" applyFont="1" applyBorder="1" applyAlignment="1">
      <alignment horizontal="center"/>
    </xf>
    <xf numFmtId="0" fontId="42" fillId="0" borderId="49" xfId="0" applyFont="1" applyBorder="1" applyAlignment="1">
      <alignment horizontal="center"/>
    </xf>
    <xf numFmtId="0" fontId="12" fillId="10" borderId="31" xfId="0" applyFont="1" applyFill="1" applyBorder="1"/>
    <xf numFmtId="0" fontId="10" fillId="0" borderId="24" xfId="0" applyFont="1" applyBorder="1" applyAlignment="1">
      <alignment horizontal="center" vertical="center"/>
    </xf>
    <xf numFmtId="0" fontId="12" fillId="10" borderId="38" xfId="0" applyFont="1" applyFill="1" applyBorder="1" applyAlignment="1">
      <alignment horizontal="left" vertical="center"/>
    </xf>
    <xf numFmtId="0" fontId="41" fillId="37" borderId="13" xfId="0" applyFont="1" applyFill="1" applyBorder="1"/>
    <xf numFmtId="0" fontId="41" fillId="33" borderId="0" xfId="0" applyFont="1" applyFill="1"/>
    <xf numFmtId="0" fontId="41" fillId="44" borderId="107" xfId="0" applyFont="1" applyFill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42" fillId="0" borderId="28" xfId="0" applyFont="1" applyBorder="1" applyAlignment="1">
      <alignment horizontal="center"/>
    </xf>
    <xf numFmtId="0" fontId="9" fillId="10" borderId="31" xfId="0" applyFont="1" applyFill="1" applyBorder="1" applyAlignment="1">
      <alignment horizontal="left" vertical="center"/>
    </xf>
    <xf numFmtId="0" fontId="43" fillId="0" borderId="36" xfId="0" applyFont="1" applyBorder="1" applyAlignment="1">
      <alignment horizontal="center"/>
    </xf>
    <xf numFmtId="0" fontId="42" fillId="0" borderId="4" xfId="0" applyFont="1" applyBorder="1" applyAlignment="1">
      <alignment horizontal="center"/>
    </xf>
    <xf numFmtId="0" fontId="8" fillId="0" borderId="2" xfId="0" applyFont="1" applyBorder="1"/>
    <xf numFmtId="0" fontId="40" fillId="27" borderId="10" xfId="0" applyFont="1" applyFill="1" applyBorder="1" applyAlignment="1">
      <alignment wrapText="1"/>
    </xf>
    <xf numFmtId="0" fontId="41" fillId="33" borderId="50" xfId="0" applyFont="1" applyFill="1" applyBorder="1"/>
    <xf numFmtId="0" fontId="9" fillId="10" borderId="12" xfId="0" applyFont="1" applyFill="1" applyBorder="1" applyAlignment="1">
      <alignment horizontal="left" vertical="center" wrapText="1"/>
    </xf>
    <xf numFmtId="49" fontId="8" fillId="0" borderId="33" xfId="0" applyNumberFormat="1" applyFont="1" applyBorder="1" applyAlignment="1">
      <alignment horizontal="center" vertical="center"/>
    </xf>
    <xf numFmtId="0" fontId="8" fillId="0" borderId="54" xfId="0" applyFont="1" applyBorder="1" applyAlignment="1">
      <alignment horizontal="left" vertical="center"/>
    </xf>
    <xf numFmtId="0" fontId="8" fillId="0" borderId="24" xfId="0" applyFont="1" applyBorder="1" applyAlignment="1">
      <alignment vertical="center"/>
    </xf>
    <xf numFmtId="0" fontId="10" fillId="0" borderId="24" xfId="0" applyFont="1" applyBorder="1" applyAlignment="1">
      <alignment horizontal="center" vertical="center" wrapText="1"/>
    </xf>
    <xf numFmtId="0" fontId="35" fillId="0" borderId="129" xfId="0" applyFont="1" applyBorder="1" applyAlignment="1">
      <alignment horizontal="center"/>
    </xf>
    <xf numFmtId="0" fontId="41" fillId="41" borderId="130" xfId="0" applyFont="1" applyFill="1" applyBorder="1"/>
    <xf numFmtId="0" fontId="41" fillId="44" borderId="132" xfId="0" applyFont="1" applyFill="1" applyBorder="1"/>
    <xf numFmtId="0" fontId="42" fillId="0" borderId="131" xfId="0" applyFont="1" applyBorder="1" applyAlignment="1">
      <alignment horizontal="center"/>
    </xf>
    <xf numFmtId="0" fontId="8" fillId="4" borderId="32" xfId="0" applyFont="1" applyFill="1" applyBorder="1" applyAlignment="1" applyProtection="1">
      <alignment horizontal="left" vertical="center"/>
      <protection locked="0"/>
    </xf>
    <xf numFmtId="0" fontId="14" fillId="0" borderId="2" xfId="1" applyFill="1" applyBorder="1"/>
    <xf numFmtId="0" fontId="31" fillId="0" borderId="33" xfId="0" applyFont="1" applyBorder="1" applyAlignment="1">
      <alignment horizontal="center"/>
    </xf>
    <xf numFmtId="0" fontId="31" fillId="0" borderId="133" xfId="0" applyFont="1" applyBorder="1" applyAlignment="1">
      <alignment horizontal="center"/>
    </xf>
    <xf numFmtId="0" fontId="8" fillId="4" borderId="3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5" fillId="0" borderId="47" xfId="0" applyFont="1" applyBorder="1" applyAlignment="1">
      <alignment wrapText="1"/>
    </xf>
    <xf numFmtId="0" fontId="12" fillId="0" borderId="15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23" fillId="9" borderId="3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23" fillId="9" borderId="10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/>
    </xf>
    <xf numFmtId="49" fontId="8" fillId="0" borderId="13" xfId="0" applyNumberFormat="1" applyFont="1" applyBorder="1" applyAlignment="1">
      <alignment horizontal="left" vertical="center"/>
    </xf>
    <xf numFmtId="0" fontId="12" fillId="0" borderId="18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38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/>
    </xf>
    <xf numFmtId="0" fontId="9" fillId="0" borderId="136" xfId="0" applyFont="1" applyBorder="1" applyAlignment="1">
      <alignment horizontal="center" vertical="center"/>
    </xf>
    <xf numFmtId="0" fontId="9" fillId="0" borderId="104" xfId="0" applyFont="1" applyBorder="1" applyAlignment="1">
      <alignment horizontal="center" vertical="center"/>
    </xf>
    <xf numFmtId="0" fontId="9" fillId="0" borderId="137" xfId="0" applyFont="1" applyBorder="1" applyAlignment="1">
      <alignment horizontal="center" vertical="center"/>
    </xf>
    <xf numFmtId="0" fontId="8" fillId="0" borderId="10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34" fillId="13" borderId="2" xfId="7" applyFill="1" applyBorder="1"/>
    <xf numFmtId="0" fontId="8" fillId="0" borderId="33" xfId="0" applyFont="1" applyBorder="1" applyAlignment="1">
      <alignment horizontal="center"/>
    </xf>
    <xf numFmtId="0" fontId="8" fillId="0" borderId="133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111" xfId="0" applyFont="1" applyBorder="1" applyAlignment="1">
      <alignment horizontal="center"/>
    </xf>
    <xf numFmtId="0" fontId="9" fillId="0" borderId="41" xfId="0" applyFont="1" applyBorder="1" applyAlignment="1">
      <alignment horizontal="center" vertical="center"/>
    </xf>
    <xf numFmtId="0" fontId="34" fillId="13" borderId="3" xfId="7" applyFill="1" applyBorder="1"/>
    <xf numFmtId="0" fontId="8" fillId="0" borderId="35" xfId="0" applyFont="1" applyBorder="1" applyAlignment="1">
      <alignment horizontal="center"/>
    </xf>
    <xf numFmtId="0" fontId="8" fillId="0" borderId="112" xfId="0" applyFont="1" applyBorder="1" applyAlignment="1">
      <alignment horizontal="center"/>
    </xf>
    <xf numFmtId="49" fontId="8" fillId="0" borderId="41" xfId="0" applyNumberFormat="1" applyFont="1" applyBorder="1" applyAlignment="1">
      <alignment horizontal="center" vertical="center"/>
    </xf>
    <xf numFmtId="0" fontId="34" fillId="19" borderId="41" xfId="7" applyFill="1" applyBorder="1"/>
    <xf numFmtId="0" fontId="9" fillId="0" borderId="92" xfId="0" applyFont="1" applyBorder="1" applyAlignment="1">
      <alignment horizontal="center" vertical="center"/>
    </xf>
    <xf numFmtId="0" fontId="34" fillId="19" borderId="86" xfId="7" applyFill="1" applyBorder="1"/>
    <xf numFmtId="0" fontId="12" fillId="10" borderId="117" xfId="0" applyFont="1" applyFill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9" fillId="0" borderId="19" xfId="0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35" fillId="0" borderId="109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/>
    </xf>
    <xf numFmtId="0" fontId="34" fillId="17" borderId="19" xfId="7" applyFill="1" applyBorder="1"/>
    <xf numFmtId="0" fontId="10" fillId="0" borderId="110" xfId="0" applyFont="1" applyBorder="1" applyAlignment="1">
      <alignment horizontal="center"/>
    </xf>
    <xf numFmtId="0" fontId="9" fillId="0" borderId="38" xfId="0" applyFont="1" applyBorder="1" applyAlignment="1">
      <alignment horizontal="left" vertical="center"/>
    </xf>
    <xf numFmtId="0" fontId="34" fillId="46" borderId="83" xfId="7" applyFill="1" applyBorder="1"/>
    <xf numFmtId="0" fontId="34" fillId="16" borderId="86" xfId="7" applyFill="1" applyBorder="1"/>
    <xf numFmtId="0" fontId="34" fillId="16" borderId="141" xfId="7" applyFill="1" applyBorder="1"/>
    <xf numFmtId="0" fontId="10" fillId="0" borderId="38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8" fillId="0" borderId="26" xfId="0" applyFont="1" applyBorder="1" applyAlignment="1">
      <alignment horizontal="center"/>
    </xf>
    <xf numFmtId="0" fontId="8" fillId="0" borderId="113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0" fontId="34" fillId="19" borderId="87" xfId="7" applyFill="1" applyBorder="1"/>
    <xf numFmtId="0" fontId="12" fillId="0" borderId="32" xfId="0" applyFont="1" applyBorder="1" applyAlignment="1">
      <alignment horizontal="left" vertical="center"/>
    </xf>
    <xf numFmtId="0" fontId="34" fillId="18" borderId="3" xfId="7" applyFill="1" applyBorder="1"/>
    <xf numFmtId="0" fontId="8" fillId="0" borderId="142" xfId="0" applyFont="1" applyBorder="1" applyAlignment="1">
      <alignment horizontal="center" vertical="center"/>
    </xf>
    <xf numFmtId="0" fontId="34" fillId="47" borderId="85" xfId="7" applyFill="1" applyBorder="1"/>
    <xf numFmtId="0" fontId="12" fillId="0" borderId="39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34" fillId="46" borderId="108" xfId="7" applyFill="1" applyBorder="1"/>
    <xf numFmtId="1" fontId="8" fillId="0" borderId="13" xfId="0" applyNumberFormat="1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8" fillId="0" borderId="110" xfId="0" applyFont="1" applyBorder="1" applyAlignment="1">
      <alignment horizontal="center"/>
    </xf>
    <xf numFmtId="0" fontId="8" fillId="0" borderId="89" xfId="0" applyFont="1" applyBorder="1" applyAlignment="1">
      <alignment horizontal="center" vertical="center"/>
    </xf>
    <xf numFmtId="0" fontId="34" fillId="2" borderId="99" xfId="7" applyFill="1" applyBorder="1"/>
    <xf numFmtId="0" fontId="34" fillId="20" borderId="84" xfId="7" applyFill="1" applyBorder="1"/>
    <xf numFmtId="0" fontId="34" fillId="46" borderId="99" xfId="7" applyFill="1" applyBorder="1"/>
    <xf numFmtId="0" fontId="9" fillId="0" borderId="20" xfId="0" applyFont="1" applyBorder="1" applyAlignment="1">
      <alignment horizontal="center" vertical="center"/>
    </xf>
    <xf numFmtId="1" fontId="8" fillId="0" borderId="20" xfId="0" applyNumberFormat="1" applyFont="1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/>
    </xf>
    <xf numFmtId="0" fontId="9" fillId="0" borderId="20" xfId="0" applyFont="1" applyBorder="1" applyAlignment="1">
      <alignment horizontal="left" vertical="center"/>
    </xf>
    <xf numFmtId="0" fontId="34" fillId="2" borderId="134" xfId="7" applyFill="1" applyBorder="1"/>
    <xf numFmtId="0" fontId="10" fillId="0" borderId="143" xfId="0" applyFont="1" applyBorder="1" applyAlignment="1">
      <alignment horizontal="center"/>
    </xf>
    <xf numFmtId="1" fontId="10" fillId="0" borderId="13" xfId="0" applyNumberFormat="1" applyFont="1" applyBorder="1" applyAlignment="1">
      <alignment horizontal="center"/>
    </xf>
    <xf numFmtId="0" fontId="34" fillId="47" borderId="0" xfId="7" applyFill="1"/>
    <xf numFmtId="0" fontId="8" fillId="0" borderId="58" xfId="0" applyFont="1" applyBorder="1" applyAlignment="1">
      <alignment horizontal="center" vertical="center"/>
    </xf>
    <xf numFmtId="0" fontId="8" fillId="0" borderId="139" xfId="0" applyFont="1" applyBorder="1" applyAlignment="1">
      <alignment horizontal="center" vertical="center"/>
    </xf>
    <xf numFmtId="0" fontId="34" fillId="47" borderId="99" xfId="7" applyFill="1" applyBorder="1"/>
    <xf numFmtId="0" fontId="8" fillId="0" borderId="106" xfId="0" applyFont="1" applyBorder="1" applyAlignment="1">
      <alignment horizontal="center" vertical="center"/>
    </xf>
    <xf numFmtId="0" fontId="34" fillId="15" borderId="2" xfId="7" applyFill="1" applyBorder="1"/>
    <xf numFmtId="0" fontId="34" fillId="13" borderId="98" xfId="7" applyFill="1" applyBorder="1"/>
    <xf numFmtId="0" fontId="34" fillId="17" borderId="0" xfId="7" applyFill="1"/>
    <xf numFmtId="49" fontId="10" fillId="0" borderId="13" xfId="0" applyNumberFormat="1" applyFont="1" applyBorder="1" applyAlignment="1">
      <alignment horizontal="center"/>
    </xf>
    <xf numFmtId="164" fontId="10" fillId="0" borderId="13" xfId="0" applyNumberFormat="1" applyFont="1" applyBorder="1" applyAlignment="1">
      <alignment horizontal="center"/>
    </xf>
    <xf numFmtId="0" fontId="34" fillId="16" borderId="99" xfId="7" applyFill="1" applyBorder="1"/>
    <xf numFmtId="49" fontId="8" fillId="0" borderId="10" xfId="0" applyNumberFormat="1" applyFont="1" applyBorder="1" applyAlignment="1">
      <alignment horizontal="center"/>
    </xf>
    <xf numFmtId="0" fontId="9" fillId="0" borderId="144" xfId="0" applyFont="1" applyBorder="1" applyAlignment="1">
      <alignment horizontal="center" vertical="center"/>
    </xf>
    <xf numFmtId="1" fontId="8" fillId="0" borderId="144" xfId="0" applyNumberFormat="1" applyFont="1" applyBorder="1" applyAlignment="1">
      <alignment horizontal="center" vertical="center"/>
    </xf>
    <xf numFmtId="49" fontId="10" fillId="0" borderId="144" xfId="0" applyNumberFormat="1" applyFont="1" applyBorder="1" applyAlignment="1">
      <alignment horizontal="center"/>
    </xf>
    <xf numFmtId="1" fontId="10" fillId="0" borderId="144" xfId="0" applyNumberFormat="1" applyFont="1" applyBorder="1" applyAlignment="1">
      <alignment horizontal="center"/>
    </xf>
    <xf numFmtId="164" fontId="10" fillId="0" borderId="144" xfId="0" applyNumberFormat="1" applyFont="1" applyBorder="1" applyAlignment="1">
      <alignment horizontal="center"/>
    </xf>
    <xf numFmtId="0" fontId="9" fillId="0" borderId="144" xfId="0" applyFont="1" applyBorder="1" applyAlignment="1">
      <alignment horizontal="left" vertical="center"/>
    </xf>
    <xf numFmtId="0" fontId="8" fillId="0" borderId="144" xfId="0" applyFont="1" applyBorder="1" applyAlignment="1">
      <alignment horizontal="center" vertical="center"/>
    </xf>
    <xf numFmtId="0" fontId="34" fillId="2" borderId="86" xfId="7" applyFill="1" applyBorder="1"/>
    <xf numFmtId="0" fontId="10" fillId="0" borderId="144" xfId="0" applyFont="1" applyBorder="1" applyAlignment="1">
      <alignment horizontal="center"/>
    </xf>
    <xf numFmtId="0" fontId="10" fillId="0" borderId="145" xfId="0" applyFont="1" applyBorder="1" applyAlignment="1">
      <alignment horizontal="center"/>
    </xf>
    <xf numFmtId="0" fontId="10" fillId="0" borderId="146" xfId="0" applyFont="1" applyBorder="1" applyAlignment="1">
      <alignment horizontal="center"/>
    </xf>
    <xf numFmtId="0" fontId="34" fillId="48" borderId="0" xfId="7" applyFill="1"/>
    <xf numFmtId="0" fontId="10" fillId="0" borderId="133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34" fillId="15" borderId="49" xfId="7" applyFill="1" applyBorder="1"/>
    <xf numFmtId="0" fontId="10" fillId="0" borderId="113" xfId="0" applyFont="1" applyBorder="1" applyAlignment="1">
      <alignment horizontal="center"/>
    </xf>
    <xf numFmtId="1" fontId="8" fillId="0" borderId="104" xfId="0" applyNumberFormat="1" applyFont="1" applyBorder="1" applyAlignment="1">
      <alignment horizontal="center" vertical="center"/>
    </xf>
    <xf numFmtId="1" fontId="10" fillId="0" borderId="104" xfId="0" applyNumberFormat="1" applyFont="1" applyBorder="1" applyAlignment="1">
      <alignment horizontal="center"/>
    </xf>
    <xf numFmtId="0" fontId="9" fillId="0" borderId="104" xfId="0" applyFont="1" applyBorder="1" applyAlignment="1">
      <alignment horizontal="left" vertical="center"/>
    </xf>
    <xf numFmtId="0" fontId="8" fillId="0" borderId="104" xfId="0" applyFont="1" applyBorder="1" applyAlignment="1">
      <alignment horizontal="center" vertical="center"/>
    </xf>
    <xf numFmtId="0" fontId="34" fillId="15" borderId="104" xfId="7" applyFill="1" applyBorder="1"/>
    <xf numFmtId="0" fontId="10" fillId="0" borderId="104" xfId="0" applyFont="1" applyBorder="1" applyAlignment="1">
      <alignment horizontal="center"/>
    </xf>
    <xf numFmtId="0" fontId="10" fillId="0" borderId="137" xfId="0" applyFont="1" applyBorder="1" applyAlignment="1">
      <alignment horizontal="center"/>
    </xf>
    <xf numFmtId="0" fontId="10" fillId="0" borderId="140" xfId="0" applyFont="1" applyBorder="1" applyAlignment="1">
      <alignment horizontal="center"/>
    </xf>
    <xf numFmtId="0" fontId="39" fillId="10" borderId="12" xfId="0" applyFont="1" applyFill="1" applyBorder="1" applyAlignment="1">
      <alignment horizontal="left" vertical="center"/>
    </xf>
    <xf numFmtId="0" fontId="9" fillId="0" borderId="129" xfId="0" applyFont="1" applyBorder="1" applyAlignment="1">
      <alignment horizontal="center" vertical="center"/>
    </xf>
    <xf numFmtId="1" fontId="8" fillId="0" borderId="129" xfId="0" applyNumberFormat="1" applyFont="1" applyBorder="1" applyAlignment="1">
      <alignment horizontal="center" vertical="center"/>
    </xf>
    <xf numFmtId="1" fontId="10" fillId="0" borderId="129" xfId="0" applyNumberFormat="1" applyFont="1" applyBorder="1" applyAlignment="1">
      <alignment horizontal="center"/>
    </xf>
    <xf numFmtId="0" fontId="9" fillId="0" borderId="129" xfId="0" applyFont="1" applyBorder="1" applyAlignment="1">
      <alignment horizontal="left" vertical="center"/>
    </xf>
    <xf numFmtId="0" fontId="8" fillId="0" borderId="129" xfId="0" applyFont="1" applyBorder="1" applyAlignment="1">
      <alignment horizontal="center" vertical="center"/>
    </xf>
    <xf numFmtId="0" fontId="34" fillId="19" borderId="129" xfId="7" applyFill="1" applyBorder="1"/>
    <xf numFmtId="0" fontId="10" fillId="0" borderId="129" xfId="0" applyFont="1" applyBorder="1" applyAlignment="1">
      <alignment horizontal="center"/>
    </xf>
    <xf numFmtId="0" fontId="10" fillId="0" borderId="121" xfId="0" applyFont="1" applyBorder="1" applyAlignment="1">
      <alignment horizontal="center"/>
    </xf>
    <xf numFmtId="0" fontId="10" fillId="0" borderId="147" xfId="0" applyFont="1" applyBorder="1" applyAlignment="1">
      <alignment horizontal="center"/>
    </xf>
    <xf numFmtId="1" fontId="8" fillId="0" borderId="92" xfId="0" applyNumberFormat="1" applyFont="1" applyBorder="1" applyAlignment="1">
      <alignment horizontal="center" vertical="center"/>
    </xf>
    <xf numFmtId="1" fontId="10" fillId="0" borderId="92" xfId="0" applyNumberFormat="1" applyFont="1" applyBorder="1" applyAlignment="1">
      <alignment horizontal="center"/>
    </xf>
    <xf numFmtId="0" fontId="9" fillId="0" borderId="92" xfId="0" applyFont="1" applyBorder="1" applyAlignment="1">
      <alignment horizontal="left" vertical="center"/>
    </xf>
    <xf numFmtId="0" fontId="8" fillId="0" borderId="92" xfId="0" applyFont="1" applyBorder="1" applyAlignment="1">
      <alignment horizontal="center" vertical="center"/>
    </xf>
    <xf numFmtId="0" fontId="34" fillId="17" borderId="86" xfId="7" applyFill="1" applyBorder="1"/>
    <xf numFmtId="0" fontId="10" fillId="0" borderId="92" xfId="0" applyFont="1" applyBorder="1" applyAlignment="1">
      <alignment horizontal="center"/>
    </xf>
    <xf numFmtId="0" fontId="10" fillId="0" borderId="138" xfId="0" applyFont="1" applyBorder="1" applyAlignment="1">
      <alignment horizontal="center"/>
    </xf>
    <xf numFmtId="0" fontId="10" fillId="0" borderId="148" xfId="0" applyFont="1" applyBorder="1" applyAlignment="1">
      <alignment horizontal="center"/>
    </xf>
    <xf numFmtId="0" fontId="34" fillId="16" borderId="28" xfId="7" applyFill="1" applyBorder="1"/>
    <xf numFmtId="0" fontId="34" fillId="2" borderId="2" xfId="7" applyFill="1" applyBorder="1"/>
    <xf numFmtId="0" fontId="8" fillId="0" borderId="14" xfId="0" applyFont="1" applyBorder="1" applyAlignment="1">
      <alignment horizontal="center"/>
    </xf>
    <xf numFmtId="0" fontId="34" fillId="19" borderId="1" xfId="7" applyFill="1" applyBorder="1"/>
    <xf numFmtId="0" fontId="8" fillId="0" borderId="98" xfId="0" applyFont="1" applyBorder="1" applyAlignment="1">
      <alignment horizontal="center" vertical="center"/>
    </xf>
    <xf numFmtId="0" fontId="34" fillId="48" borderId="135" xfId="7" applyFill="1" applyBorder="1"/>
    <xf numFmtId="0" fontId="43" fillId="0" borderId="121" xfId="0" applyFont="1" applyBorder="1" applyAlignment="1">
      <alignment horizontal="center"/>
    </xf>
    <xf numFmtId="0" fontId="41" fillId="29" borderId="122" xfId="0" applyFont="1" applyFill="1" applyBorder="1"/>
    <xf numFmtId="0" fontId="8" fillId="0" borderId="8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8" fillId="0" borderId="79" xfId="0" applyFont="1" applyBorder="1" applyAlignment="1">
      <alignment horizontal="center"/>
    </xf>
    <xf numFmtId="0" fontId="10" fillId="0" borderId="106" xfId="0" applyFont="1" applyBorder="1" applyAlignment="1">
      <alignment horizontal="center"/>
    </xf>
    <xf numFmtId="0" fontId="35" fillId="0" borderId="20" xfId="0" applyFont="1" applyBorder="1" applyAlignment="1">
      <alignment horizontal="center" wrapText="1"/>
    </xf>
    <xf numFmtId="0" fontId="35" fillId="0" borderId="114" xfId="0" applyFont="1" applyBorder="1" applyAlignment="1">
      <alignment horizontal="center" wrapText="1"/>
    </xf>
    <xf numFmtId="0" fontId="12" fillId="0" borderId="15" xfId="0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8" fillId="0" borderId="3" xfId="0" applyFont="1" applyBorder="1" applyAlignment="1">
      <alignment horizontal="left"/>
    </xf>
    <xf numFmtId="0" fontId="12" fillId="10" borderId="41" xfId="0" applyFont="1" applyFill="1" applyBorder="1" applyAlignment="1">
      <alignment horizontal="left" vertical="center"/>
    </xf>
    <xf numFmtId="0" fontId="10" fillId="0" borderId="41" xfId="0" applyFont="1" applyBorder="1" applyAlignment="1">
      <alignment horizontal="center" vertical="center"/>
    </xf>
    <xf numFmtId="0" fontId="8" fillId="0" borderId="41" xfId="0" applyFont="1" applyBorder="1" applyAlignment="1">
      <alignment vertical="center"/>
    </xf>
    <xf numFmtId="0" fontId="12" fillId="10" borderId="149" xfId="0" applyFont="1" applyFill="1" applyBorder="1" applyAlignment="1">
      <alignment horizontal="left" vertical="center"/>
    </xf>
    <xf numFmtId="0" fontId="10" fillId="0" borderId="150" xfId="0" applyFont="1" applyBorder="1" applyAlignment="1">
      <alignment horizontal="center" vertical="center"/>
    </xf>
    <xf numFmtId="0" fontId="8" fillId="0" borderId="150" xfId="0" applyFont="1" applyBorder="1" applyAlignment="1">
      <alignment horizontal="left" vertical="center"/>
    </xf>
    <xf numFmtId="49" fontId="8" fillId="0" borderId="150" xfId="0" applyNumberFormat="1" applyFont="1" applyBorder="1" applyAlignment="1">
      <alignment horizontal="center" vertical="center"/>
    </xf>
    <xf numFmtId="0" fontId="8" fillId="0" borderId="150" xfId="0" applyFont="1" applyBorder="1" applyAlignment="1">
      <alignment horizontal="center" vertical="center"/>
    </xf>
    <xf numFmtId="0" fontId="42" fillId="0" borderId="150" xfId="0" applyFont="1" applyBorder="1" applyAlignment="1">
      <alignment horizontal="center"/>
    </xf>
    <xf numFmtId="0" fontId="41" fillId="30" borderId="150" xfId="0" applyFont="1" applyFill="1" applyBorder="1"/>
    <xf numFmtId="0" fontId="8" fillId="0" borderId="150" xfId="0" applyFont="1" applyBorder="1" applyAlignment="1">
      <alignment horizontal="center"/>
    </xf>
    <xf numFmtId="0" fontId="8" fillId="0" borderId="151" xfId="0" applyFont="1" applyBorder="1" applyAlignment="1">
      <alignment horizontal="center"/>
    </xf>
    <xf numFmtId="0" fontId="10" fillId="0" borderId="153" xfId="0" applyFont="1" applyBorder="1" applyAlignment="1">
      <alignment horizontal="center"/>
    </xf>
    <xf numFmtId="0" fontId="12" fillId="0" borderId="152" xfId="0" applyFont="1" applyBorder="1" applyAlignment="1">
      <alignment horizontal="center" vertical="center"/>
    </xf>
    <xf numFmtId="0" fontId="12" fillId="0" borderId="154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95" xfId="0" applyFont="1" applyBorder="1" applyAlignment="1">
      <alignment horizontal="left" vertical="center"/>
    </xf>
    <xf numFmtId="49" fontId="28" fillId="0" borderId="41" xfId="0" applyNumberFormat="1" applyFont="1" applyBorder="1" applyAlignment="1">
      <alignment horizontal="center" vertical="center"/>
    </xf>
    <xf numFmtId="0" fontId="41" fillId="28" borderId="41" xfId="0" applyFont="1" applyFill="1" applyBorder="1"/>
    <xf numFmtId="0" fontId="8" fillId="12" borderId="41" xfId="0" applyFont="1" applyFill="1" applyBorder="1" applyAlignment="1">
      <alignment horizontal="center" vertical="center"/>
    </xf>
    <xf numFmtId="0" fontId="10" fillId="12" borderId="41" xfId="0" applyFont="1" applyFill="1" applyBorder="1" applyAlignment="1">
      <alignment horizontal="center"/>
    </xf>
    <xf numFmtId="0" fontId="12" fillId="11" borderId="41" xfId="0" applyFont="1" applyFill="1" applyBorder="1" applyAlignment="1">
      <alignment vertical="center"/>
    </xf>
    <xf numFmtId="0" fontId="43" fillId="0" borderId="27" xfId="0" applyFont="1" applyBorder="1" applyAlignment="1">
      <alignment horizontal="center"/>
    </xf>
    <xf numFmtId="0" fontId="41" fillId="39" borderId="150" xfId="0" applyFont="1" applyFill="1" applyBorder="1"/>
    <xf numFmtId="0" fontId="8" fillId="12" borderId="150" xfId="0" applyFont="1" applyFill="1" applyBorder="1" applyAlignment="1">
      <alignment horizontal="center" vertical="center"/>
    </xf>
    <xf numFmtId="0" fontId="10" fillId="12" borderId="150" xfId="0" applyFont="1" applyFill="1" applyBorder="1" applyAlignment="1">
      <alignment horizontal="center"/>
    </xf>
    <xf numFmtId="0" fontId="10" fillId="12" borderId="151" xfId="0" applyFont="1" applyFill="1" applyBorder="1" applyAlignment="1">
      <alignment horizontal="center"/>
    </xf>
    <xf numFmtId="0" fontId="12" fillId="11" borderId="152" xfId="0" applyFont="1" applyFill="1" applyBorder="1" applyAlignment="1">
      <alignment vertical="center"/>
    </xf>
    <xf numFmtId="0" fontId="10" fillId="12" borderId="153" xfId="0" applyFont="1" applyFill="1" applyBorder="1" applyAlignment="1">
      <alignment horizontal="center"/>
    </xf>
    <xf numFmtId="0" fontId="0" fillId="0" borderId="152" xfId="0" applyBorder="1" applyAlignment="1">
      <alignment vertical="center"/>
    </xf>
    <xf numFmtId="0" fontId="8" fillId="12" borderId="153" xfId="0" applyFont="1" applyFill="1" applyBorder="1" applyAlignment="1">
      <alignment horizontal="center"/>
    </xf>
    <xf numFmtId="0" fontId="0" fillId="0" borderId="154" xfId="0" applyBorder="1" applyAlignment="1">
      <alignment vertical="center"/>
    </xf>
    <xf numFmtId="0" fontId="8" fillId="0" borderId="95" xfId="0" applyFont="1" applyBorder="1" applyAlignment="1">
      <alignment horizontal="left"/>
    </xf>
    <xf numFmtId="0" fontId="10" fillId="0" borderId="95" xfId="0" applyFont="1" applyBorder="1" applyAlignment="1">
      <alignment horizontal="center"/>
    </xf>
    <xf numFmtId="0" fontId="8" fillId="0" borderId="95" xfId="0" applyFont="1" applyBorder="1" applyAlignment="1">
      <alignment horizontal="center" vertical="center"/>
    </xf>
    <xf numFmtId="0" fontId="44" fillId="12" borderId="95" xfId="0" applyFont="1" applyFill="1" applyBorder="1" applyAlignment="1">
      <alignment horizontal="center" vertical="center"/>
    </xf>
    <xf numFmtId="0" fontId="8" fillId="12" borderId="95" xfId="0" applyFont="1" applyFill="1" applyBorder="1" applyAlignment="1">
      <alignment horizontal="center" vertical="center"/>
    </xf>
    <xf numFmtId="0" fontId="10" fillId="12" borderId="95" xfId="0" applyFont="1" applyFill="1" applyBorder="1" applyAlignment="1">
      <alignment horizontal="center"/>
    </xf>
    <xf numFmtId="0" fontId="10" fillId="12" borderId="96" xfId="0" applyFont="1" applyFill="1" applyBorder="1" applyAlignment="1">
      <alignment horizontal="center"/>
    </xf>
    <xf numFmtId="0" fontId="12" fillId="11" borderId="42" xfId="0" applyFont="1" applyFill="1" applyBorder="1" applyAlignment="1">
      <alignment vertical="center"/>
    </xf>
    <xf numFmtId="0" fontId="10" fillId="0" borderId="42" xfId="0" applyFont="1" applyBorder="1" applyAlignment="1">
      <alignment horizontal="center" vertical="center"/>
    </xf>
    <xf numFmtId="49" fontId="28" fillId="0" borderId="42" xfId="0" applyNumberFormat="1" applyFont="1" applyBorder="1" applyAlignment="1">
      <alignment horizontal="center" vertical="center"/>
    </xf>
    <xf numFmtId="0" fontId="8" fillId="0" borderId="42" xfId="0" applyFont="1" applyBorder="1" applyAlignment="1">
      <alignment horizontal="left" vertical="center"/>
    </xf>
    <xf numFmtId="0" fontId="8" fillId="0" borderId="42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/>
    </xf>
    <xf numFmtId="0" fontId="41" fillId="28" borderId="42" xfId="0" applyFont="1" applyFill="1" applyBorder="1"/>
    <xf numFmtId="0" fontId="8" fillId="12" borderId="42" xfId="0" applyFont="1" applyFill="1" applyBorder="1" applyAlignment="1">
      <alignment horizontal="center" vertical="center"/>
    </xf>
    <xf numFmtId="0" fontId="10" fillId="12" borderId="42" xfId="0" applyFont="1" applyFill="1" applyBorder="1" applyAlignment="1">
      <alignment horizontal="center"/>
    </xf>
    <xf numFmtId="0" fontId="36" fillId="0" borderId="0" xfId="0" applyFont="1"/>
    <xf numFmtId="0" fontId="12" fillId="0" borderId="15" xfId="0" applyFont="1" applyBorder="1"/>
    <xf numFmtId="0" fontId="10" fillId="0" borderId="41" xfId="0" applyFont="1" applyBorder="1" applyAlignment="1">
      <alignment horizontal="center" vertical="center" wrapText="1"/>
    </xf>
    <xf numFmtId="0" fontId="36" fillId="0" borderId="41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/>
    </xf>
    <xf numFmtId="0" fontId="41" fillId="44" borderId="42" xfId="0" applyFont="1" applyFill="1" applyBorder="1"/>
    <xf numFmtId="0" fontId="10" fillId="0" borderId="29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150" xfId="0" applyFont="1" applyBorder="1"/>
    <xf numFmtId="0" fontId="10" fillId="0" borderId="150" xfId="0" applyFont="1" applyBorder="1" applyAlignment="1">
      <alignment horizontal="center" vertical="center" wrapText="1"/>
    </xf>
    <xf numFmtId="0" fontId="41" fillId="32" borderId="150" xfId="0" applyFont="1" applyFill="1" applyBorder="1"/>
    <xf numFmtId="0" fontId="10" fillId="0" borderId="151" xfId="0" applyFont="1" applyBorder="1" applyAlignment="1">
      <alignment horizontal="center" vertical="center"/>
    </xf>
    <xf numFmtId="0" fontId="12" fillId="12" borderId="152" xfId="0" applyFont="1" applyFill="1" applyBorder="1" applyAlignment="1">
      <alignment vertical="center"/>
    </xf>
    <xf numFmtId="0" fontId="10" fillId="0" borderId="153" xfId="0" applyFont="1" applyBorder="1" applyAlignment="1">
      <alignment horizontal="center" vertical="center"/>
    </xf>
    <xf numFmtId="0" fontId="12" fillId="12" borderId="154" xfId="0" applyFont="1" applyFill="1" applyBorder="1" applyAlignment="1">
      <alignment vertical="center"/>
    </xf>
    <xf numFmtId="0" fontId="8" fillId="0" borderId="95" xfId="0" applyFont="1" applyBorder="1" applyAlignment="1">
      <alignment horizontal="center" vertical="center" wrapText="1"/>
    </xf>
    <xf numFmtId="0" fontId="10" fillId="0" borderId="95" xfId="0" applyFont="1" applyBorder="1"/>
    <xf numFmtId="0" fontId="43" fillId="0" borderId="95" xfId="0" applyFont="1" applyBorder="1" applyAlignment="1">
      <alignment horizontal="center"/>
    </xf>
    <xf numFmtId="0" fontId="41" fillId="29" borderId="95" xfId="0" applyFont="1" applyFill="1" applyBorder="1"/>
    <xf numFmtId="0" fontId="10" fillId="0" borderId="96" xfId="0" applyFont="1" applyBorder="1" applyAlignment="1">
      <alignment horizontal="center" vertical="center"/>
    </xf>
    <xf numFmtId="0" fontId="8" fillId="0" borderId="41" xfId="0" applyFont="1" applyBorder="1"/>
    <xf numFmtId="0" fontId="8" fillId="0" borderId="88" xfId="0" applyFont="1" applyBorder="1"/>
    <xf numFmtId="0" fontId="42" fillId="0" borderId="41" xfId="0" applyFont="1" applyBorder="1"/>
    <xf numFmtId="0" fontId="8" fillId="0" borderId="45" xfId="0" applyFont="1" applyBorder="1"/>
    <xf numFmtId="0" fontId="10" fillId="0" borderId="88" xfId="0" applyFont="1" applyBorder="1"/>
    <xf numFmtId="0" fontId="10" fillId="0" borderId="45" xfId="0" applyFont="1" applyBorder="1"/>
    <xf numFmtId="0" fontId="41" fillId="36" borderId="41" xfId="0" applyFont="1" applyFill="1" applyBorder="1"/>
    <xf numFmtId="0" fontId="41" fillId="45" borderId="41" xfId="0" applyFont="1" applyFill="1" applyBorder="1"/>
    <xf numFmtId="0" fontId="41" fillId="41" borderId="41" xfId="0" applyFont="1" applyFill="1" applyBorder="1"/>
    <xf numFmtId="0" fontId="42" fillId="0" borderId="95" xfId="0" applyFont="1" applyBorder="1"/>
    <xf numFmtId="0" fontId="41" fillId="44" borderId="95" xfId="0" applyFont="1" applyFill="1" applyBorder="1"/>
    <xf numFmtId="49" fontId="8" fillId="0" borderId="0" xfId="0" applyNumberFormat="1" applyFont="1" applyAlignment="1">
      <alignment vertical="center"/>
    </xf>
    <xf numFmtId="0" fontId="8" fillId="0" borderId="122" xfId="0" applyFont="1" applyBorder="1"/>
    <xf numFmtId="0" fontId="8" fillId="0" borderId="122" xfId="0" applyFont="1" applyBorder="1" applyAlignment="1">
      <alignment horizontal="center"/>
    </xf>
    <xf numFmtId="0" fontId="42" fillId="0" borderId="122" xfId="0" applyFont="1" applyBorder="1" applyAlignment="1">
      <alignment horizontal="center"/>
    </xf>
    <xf numFmtId="0" fontId="41" fillId="31" borderId="122" xfId="0" applyFont="1" applyFill="1" applyBorder="1" applyAlignment="1">
      <alignment horizontal="center"/>
    </xf>
    <xf numFmtId="0" fontId="8" fillId="0" borderId="156" xfId="0" applyFont="1" applyBorder="1" applyAlignment="1">
      <alignment horizontal="center"/>
    </xf>
    <xf numFmtId="0" fontId="8" fillId="0" borderId="157" xfId="0" applyFont="1" applyBorder="1" applyAlignment="1">
      <alignment horizontal="center"/>
    </xf>
    <xf numFmtId="0" fontId="30" fillId="0" borderId="152" xfId="0" applyFont="1" applyBorder="1" applyAlignment="1">
      <alignment horizontal="left"/>
    </xf>
    <xf numFmtId="0" fontId="30" fillId="0" borderId="158" xfId="0" applyFont="1" applyBorder="1"/>
    <xf numFmtId="0" fontId="30" fillId="26" borderId="159" xfId="0" applyFont="1" applyFill="1" applyBorder="1" applyAlignment="1">
      <alignment horizontal="left"/>
    </xf>
    <xf numFmtId="0" fontId="10" fillId="0" borderId="160" xfId="0" applyFont="1" applyBorder="1" applyAlignment="1">
      <alignment horizontal="center"/>
    </xf>
    <xf numFmtId="0" fontId="8" fillId="0" borderId="160" xfId="0" applyFont="1" applyBorder="1" applyAlignment="1">
      <alignment horizontal="left"/>
    </xf>
    <xf numFmtId="0" fontId="42" fillId="0" borderId="164" xfId="0" applyFont="1" applyBorder="1" applyAlignment="1">
      <alignment horizontal="center"/>
    </xf>
    <xf numFmtId="0" fontId="41" fillId="37" borderId="164" xfId="0" applyFont="1" applyFill="1" applyBorder="1" applyAlignment="1">
      <alignment horizontal="center"/>
    </xf>
    <xf numFmtId="0" fontId="10" fillId="0" borderId="165" xfId="0" applyFont="1" applyBorder="1" applyAlignment="1">
      <alignment horizontal="center"/>
    </xf>
    <xf numFmtId="0" fontId="10" fillId="0" borderId="166" xfId="0" applyFont="1" applyBorder="1" applyAlignment="1">
      <alignment horizontal="center"/>
    </xf>
    <xf numFmtId="0" fontId="41" fillId="34" borderId="95" xfId="0" applyFont="1" applyFill="1" applyBorder="1"/>
    <xf numFmtId="0" fontId="10" fillId="0" borderId="96" xfId="0" applyFont="1" applyBorder="1" applyAlignment="1">
      <alignment horizontal="center"/>
    </xf>
    <xf numFmtId="0" fontId="41" fillId="36" borderId="42" xfId="0" applyFont="1" applyFill="1" applyBorder="1" applyAlignment="1">
      <alignment horizontal="center"/>
    </xf>
    <xf numFmtId="0" fontId="30" fillId="26" borderId="167" xfId="0" applyFont="1" applyFill="1" applyBorder="1" applyAlignment="1">
      <alignment horizontal="left"/>
    </xf>
    <xf numFmtId="0" fontId="10" fillId="0" borderId="50" xfId="0" applyFont="1" applyBorder="1" applyAlignment="1">
      <alignment horizontal="center"/>
    </xf>
    <xf numFmtId="0" fontId="8" fillId="0" borderId="50" xfId="0" applyFont="1" applyBorder="1" applyAlignment="1">
      <alignment horizontal="left"/>
    </xf>
    <xf numFmtId="0" fontId="10" fillId="0" borderId="168" xfId="0" applyFont="1" applyBorder="1" applyAlignment="1">
      <alignment horizontal="center"/>
    </xf>
    <xf numFmtId="0" fontId="12" fillId="10" borderId="174" xfId="0" applyFont="1" applyFill="1" applyBorder="1" applyAlignment="1">
      <alignment horizontal="left" vertical="center"/>
    </xf>
    <xf numFmtId="0" fontId="10" fillId="0" borderId="175" xfId="0" applyFont="1" applyBorder="1" applyAlignment="1">
      <alignment horizontal="center" vertical="center"/>
    </xf>
    <xf numFmtId="49" fontId="8" fillId="0" borderId="160" xfId="0" applyNumberFormat="1" applyFont="1" applyBorder="1" applyAlignment="1">
      <alignment horizontal="center" vertical="center"/>
    </xf>
    <xf numFmtId="0" fontId="12" fillId="0" borderId="177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/>
    </xf>
    <xf numFmtId="0" fontId="10" fillId="0" borderId="179" xfId="0" applyFont="1" applyBorder="1" applyAlignment="1">
      <alignment horizontal="center"/>
    </xf>
    <xf numFmtId="0" fontId="41" fillId="39" borderId="29" xfId="0" applyFont="1" applyFill="1" applyBorder="1"/>
    <xf numFmtId="0" fontId="8" fillId="10" borderId="159" xfId="0" applyFont="1" applyFill="1" applyBorder="1" applyAlignment="1">
      <alignment horizontal="left" vertical="center" wrapText="1"/>
    </xf>
    <xf numFmtId="0" fontId="10" fillId="0" borderId="164" xfId="0" applyFont="1" applyBorder="1" applyAlignment="1">
      <alignment horizontal="center" vertical="center"/>
    </xf>
    <xf numFmtId="0" fontId="8" fillId="0" borderId="165" xfId="0" applyFont="1" applyBorder="1" applyAlignment="1">
      <alignment horizontal="left" vertical="center" wrapText="1"/>
    </xf>
    <xf numFmtId="0" fontId="8" fillId="0" borderId="150" xfId="0" applyFont="1" applyBorder="1" applyAlignment="1">
      <alignment horizontal="left"/>
    </xf>
    <xf numFmtId="0" fontId="10" fillId="0" borderId="175" xfId="0" applyFont="1" applyBorder="1"/>
    <xf numFmtId="0" fontId="8" fillId="0" borderId="161" xfId="0" applyFont="1" applyBorder="1" applyAlignment="1">
      <alignment horizontal="center" vertical="center"/>
    </xf>
    <xf numFmtId="0" fontId="41" fillId="0" borderId="150" xfId="0" applyFont="1" applyBorder="1" applyAlignment="1">
      <alignment horizontal="center"/>
    </xf>
    <xf numFmtId="0" fontId="8" fillId="0" borderId="165" xfId="0" applyFont="1" applyBorder="1" applyAlignment="1">
      <alignment horizontal="center" vertical="center"/>
    </xf>
    <xf numFmtId="0" fontId="8" fillId="0" borderId="160" xfId="0" applyFont="1" applyBorder="1" applyAlignment="1">
      <alignment horizontal="center" vertical="center"/>
    </xf>
    <xf numFmtId="0" fontId="8" fillId="0" borderId="166" xfId="0" applyFont="1" applyBorder="1" applyAlignment="1">
      <alignment horizontal="center" vertical="center"/>
    </xf>
    <xf numFmtId="0" fontId="8" fillId="0" borderId="180" xfId="0" applyFont="1" applyBorder="1"/>
    <xf numFmtId="0" fontId="8" fillId="0" borderId="153" xfId="0" applyFont="1" applyBorder="1"/>
    <xf numFmtId="0" fontId="8" fillId="0" borderId="181" xfId="0" applyFont="1" applyBorder="1"/>
    <xf numFmtId="0" fontId="10" fillId="0" borderId="153" xfId="0" applyFont="1" applyBorder="1"/>
    <xf numFmtId="0" fontId="8" fillId="0" borderId="182" xfId="0" applyFont="1" applyBorder="1"/>
    <xf numFmtId="0" fontId="8" fillId="0" borderId="95" xfId="0" applyFont="1" applyBorder="1" applyAlignment="1">
      <alignment vertical="center"/>
    </xf>
    <xf numFmtId="0" fontId="8" fillId="0" borderId="95" xfId="0" applyFont="1" applyBorder="1"/>
    <xf numFmtId="0" fontId="10" fillId="0" borderId="108" xfId="0" applyFont="1" applyBorder="1"/>
    <xf numFmtId="0" fontId="10" fillId="0" borderId="96" xfId="0" applyFont="1" applyBorder="1"/>
    <xf numFmtId="49" fontId="8" fillId="0" borderId="95" xfId="0" applyNumberFormat="1" applyFont="1" applyBorder="1" applyAlignment="1">
      <alignment horizontal="center" vertical="center"/>
    </xf>
    <xf numFmtId="0" fontId="12" fillId="0" borderId="31" xfId="0" applyFont="1" applyBorder="1" applyAlignment="1">
      <alignment horizontal="left" vertical="center"/>
    </xf>
    <xf numFmtId="0" fontId="12" fillId="0" borderId="12" xfId="0" applyFont="1" applyBorder="1" applyAlignment="1">
      <alignment vertical="center"/>
    </xf>
    <xf numFmtId="0" fontId="12" fillId="10" borderId="186" xfId="0" applyFont="1" applyFill="1" applyBorder="1" applyAlignment="1">
      <alignment horizontal="left" vertical="center"/>
    </xf>
    <xf numFmtId="0" fontId="10" fillId="0" borderId="187" xfId="0" applyFont="1" applyBorder="1" applyAlignment="1">
      <alignment horizontal="center" vertical="center"/>
    </xf>
    <xf numFmtId="0" fontId="41" fillId="35" borderId="190" xfId="0" applyFont="1" applyFill="1" applyBorder="1"/>
    <xf numFmtId="0" fontId="10" fillId="0" borderId="190" xfId="0" applyFont="1" applyBorder="1" applyAlignment="1">
      <alignment horizontal="center"/>
    </xf>
    <xf numFmtId="0" fontId="10" fillId="0" borderId="187" xfId="0" applyFont="1" applyBorder="1" applyAlignment="1">
      <alignment horizontal="center"/>
    </xf>
    <xf numFmtId="0" fontId="10" fillId="0" borderId="188" xfId="0" applyFont="1" applyBorder="1" applyAlignment="1">
      <alignment horizontal="center"/>
    </xf>
    <xf numFmtId="0" fontId="10" fillId="0" borderId="191" xfId="0" applyFont="1" applyBorder="1" applyAlignment="1">
      <alignment horizontal="center"/>
    </xf>
    <xf numFmtId="0" fontId="41" fillId="35" borderId="29" xfId="0" applyFont="1" applyFill="1" applyBorder="1"/>
    <xf numFmtId="0" fontId="8" fillId="0" borderId="95" xfId="0" applyFont="1" applyBorder="1" applyAlignment="1">
      <alignment horizontal="center"/>
    </xf>
    <xf numFmtId="0" fontId="35" fillId="0" borderId="173" xfId="0" applyFont="1" applyBorder="1" applyAlignment="1">
      <alignment horizontal="center"/>
    </xf>
    <xf numFmtId="0" fontId="35" fillId="0" borderId="140" xfId="0" applyFont="1" applyBorder="1" applyAlignment="1">
      <alignment horizontal="center"/>
    </xf>
    <xf numFmtId="0" fontId="1" fillId="0" borderId="0" xfId="3" applyFont="1"/>
    <xf numFmtId="0" fontId="40" fillId="27" borderId="30" xfId="0" applyFont="1" applyFill="1" applyBorder="1" applyAlignment="1">
      <alignment horizontal="center" vertical="center" wrapText="1"/>
    </xf>
    <xf numFmtId="0" fontId="40" fillId="27" borderId="192" xfId="0" applyFont="1" applyFill="1" applyBorder="1" applyAlignment="1">
      <alignment horizontal="center" vertical="center" wrapText="1"/>
    </xf>
    <xf numFmtId="0" fontId="1" fillId="0" borderId="0" xfId="6" applyFont="1"/>
    <xf numFmtId="0" fontId="1" fillId="0" borderId="0" xfId="0" applyFont="1" applyAlignment="1">
      <alignment horizontal="center"/>
    </xf>
    <xf numFmtId="0" fontId="38" fillId="21" borderId="125" xfId="0" applyFont="1" applyFill="1" applyBorder="1"/>
    <xf numFmtId="0" fontId="38" fillId="0" borderId="50" xfId="0" applyFont="1" applyBorder="1" applyAlignment="1">
      <alignment horizontal="center"/>
    </xf>
    <xf numFmtId="0" fontId="32" fillId="0" borderId="50" xfId="0" applyFont="1" applyBorder="1" applyAlignment="1">
      <alignment horizontal="center"/>
    </xf>
    <xf numFmtId="0" fontId="38" fillId="0" borderId="54" xfId="0" applyFont="1" applyBorder="1"/>
    <xf numFmtId="0" fontId="34" fillId="14" borderId="1" xfId="7" applyFill="1" applyBorder="1"/>
    <xf numFmtId="0" fontId="32" fillId="0" borderId="50" xfId="0" applyFont="1" applyBorder="1" applyAlignment="1">
      <alignment horizontal="center" vertical="center"/>
    </xf>
    <xf numFmtId="0" fontId="32" fillId="0" borderId="148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193" xfId="0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32" fillId="0" borderId="45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0" fontId="9" fillId="0" borderId="194" xfId="0" applyFont="1" applyBorder="1" applyAlignment="1">
      <alignment horizontal="left" vertical="center"/>
    </xf>
    <xf numFmtId="0" fontId="9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/>
    </xf>
    <xf numFmtId="0" fontId="38" fillId="0" borderId="194" xfId="0" applyFont="1" applyBorder="1"/>
    <xf numFmtId="0" fontId="38" fillId="0" borderId="3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/>
    </xf>
    <xf numFmtId="0" fontId="35" fillId="0" borderId="29" xfId="0" applyFont="1" applyBorder="1"/>
    <xf numFmtId="0" fontId="32" fillId="0" borderId="29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32" fillId="0" borderId="195" xfId="0" applyFont="1" applyBorder="1" applyAlignment="1">
      <alignment horizontal="center" vertical="center"/>
    </xf>
    <xf numFmtId="0" fontId="38" fillId="21" borderId="196" xfId="0" applyFont="1" applyFill="1" applyBorder="1"/>
    <xf numFmtId="0" fontId="38" fillId="0" borderId="41" xfId="0" applyFont="1" applyBorder="1" applyAlignment="1">
      <alignment horizontal="center"/>
    </xf>
    <xf numFmtId="0" fontId="32" fillId="0" borderId="41" xfId="0" applyFont="1" applyBorder="1" applyAlignment="1">
      <alignment horizontal="center" vertical="center"/>
    </xf>
    <xf numFmtId="0" fontId="32" fillId="0" borderId="193" xfId="0" applyFont="1" applyBorder="1" applyAlignment="1">
      <alignment horizontal="center" vertical="center"/>
    </xf>
    <xf numFmtId="0" fontId="38" fillId="0" borderId="196" xfId="0" applyFont="1" applyBorder="1"/>
    <xf numFmtId="0" fontId="38" fillId="0" borderId="197" xfId="0" applyFont="1" applyBorder="1" applyAlignment="1">
      <alignment horizontal="center" vertical="center"/>
    </xf>
    <xf numFmtId="0" fontId="38" fillId="0" borderId="42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8" fillId="21" borderId="198" xfId="0" applyFont="1" applyFill="1" applyBorder="1"/>
    <xf numFmtId="0" fontId="38" fillId="0" borderId="199" xfId="0" applyFont="1" applyBorder="1" applyAlignment="1">
      <alignment horizontal="center"/>
    </xf>
    <xf numFmtId="0" fontId="32" fillId="0" borderId="199" xfId="0" applyFont="1" applyBorder="1" applyAlignment="1">
      <alignment horizontal="center"/>
    </xf>
    <xf numFmtId="0" fontId="32" fillId="0" borderId="199" xfId="0" applyFont="1" applyBorder="1" applyAlignment="1">
      <alignment horizontal="center" vertical="center"/>
    </xf>
    <xf numFmtId="0" fontId="32" fillId="0" borderId="112" xfId="0" applyFont="1" applyBorder="1" applyAlignment="1">
      <alignment horizontal="center" vertical="center"/>
    </xf>
    <xf numFmtId="0" fontId="38" fillId="21" borderId="200" xfId="0" applyFont="1" applyFill="1" applyBorder="1"/>
    <xf numFmtId="0" fontId="38" fillId="0" borderId="44" xfId="0" applyFont="1" applyBorder="1" applyAlignment="1">
      <alignment horizontal="center"/>
    </xf>
    <xf numFmtId="0" fontId="38" fillId="0" borderId="126" xfId="0" applyFont="1" applyBorder="1"/>
    <xf numFmtId="0" fontId="34" fillId="2" borderId="10" xfId="7" applyFill="1" applyBorder="1"/>
    <xf numFmtId="0" fontId="31" fillId="0" borderId="94" xfId="0" applyFont="1" applyBorder="1" applyAlignment="1">
      <alignment horizontal="center"/>
    </xf>
    <xf numFmtId="0" fontId="31" fillId="0" borderId="203" xfId="0" applyFont="1" applyBorder="1" applyAlignment="1">
      <alignment horizontal="center"/>
    </xf>
    <xf numFmtId="0" fontId="35" fillId="0" borderId="2" xfId="0" applyFont="1" applyBorder="1" applyAlignment="1">
      <alignment wrapText="1"/>
    </xf>
    <xf numFmtId="0" fontId="35" fillId="0" borderId="24" xfId="0" applyFont="1" applyBorder="1" applyAlignment="1">
      <alignment wrapText="1"/>
    </xf>
    <xf numFmtId="0" fontId="35" fillId="0" borderId="1" xfId="0" applyFont="1" applyBorder="1" applyAlignment="1">
      <alignment horizontal="center" wrapText="1"/>
    </xf>
    <xf numFmtId="0" fontId="35" fillId="0" borderId="2" xfId="0" applyFont="1" applyBorder="1" applyAlignment="1">
      <alignment horizontal="center" wrapText="1"/>
    </xf>
    <xf numFmtId="0" fontId="35" fillId="0" borderId="24" xfId="0" applyFont="1" applyBorder="1" applyAlignment="1">
      <alignment horizontal="center" wrapText="1"/>
    </xf>
    <xf numFmtId="0" fontId="35" fillId="0" borderId="13" xfId="0" applyFont="1" applyBorder="1" applyAlignment="1">
      <alignment wrapText="1"/>
    </xf>
    <xf numFmtId="0" fontId="10" fillId="0" borderId="204" xfId="0" applyFont="1" applyBorder="1" applyAlignment="1">
      <alignment horizontal="left" vertical="center"/>
    </xf>
    <xf numFmtId="0" fontId="34" fillId="13" borderId="104" xfId="7" applyFill="1" applyBorder="1"/>
    <xf numFmtId="0" fontId="8" fillId="0" borderId="104" xfId="0" applyFont="1" applyBorder="1" applyAlignment="1">
      <alignment horizontal="center"/>
    </xf>
    <xf numFmtId="0" fontId="8" fillId="0" borderId="137" xfId="0" applyFont="1" applyBorder="1" applyAlignment="1">
      <alignment horizontal="center"/>
    </xf>
    <xf numFmtId="0" fontId="8" fillId="0" borderId="140" xfId="0" applyFont="1" applyBorder="1" applyAlignment="1">
      <alignment horizontal="center"/>
    </xf>
    <xf numFmtId="0" fontId="34" fillId="19" borderId="0" xfId="7" applyFill="1"/>
    <xf numFmtId="0" fontId="10" fillId="0" borderId="46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/>
    </xf>
    <xf numFmtId="0" fontId="9" fillId="0" borderId="2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35" fillId="0" borderId="47" xfId="0" applyFont="1" applyBorder="1" applyAlignment="1">
      <alignment horizontal="center" wrapText="1"/>
    </xf>
    <xf numFmtId="0" fontId="10" fillId="0" borderId="17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5" xfId="0" applyFont="1" applyBorder="1" applyAlignment="1">
      <alignment horizontal="left"/>
    </xf>
    <xf numFmtId="0" fontId="8" fillId="0" borderId="108" xfId="0" applyFont="1" applyBorder="1" applyAlignment="1">
      <alignment horizontal="left"/>
    </xf>
    <xf numFmtId="0" fontId="9" fillId="0" borderId="32" xfId="0" applyFont="1" applyBorder="1" applyAlignment="1">
      <alignment horizontal="center" vertical="center"/>
    </xf>
    <xf numFmtId="0" fontId="8" fillId="0" borderId="105" xfId="0" applyFont="1" applyBorder="1" applyAlignment="1">
      <alignment horizontal="left" vertical="center"/>
    </xf>
    <xf numFmtId="0" fontId="8" fillId="0" borderId="35" xfId="0" applyFont="1" applyBorder="1" applyAlignment="1">
      <alignment horizontal="center" vertical="center"/>
    </xf>
    <xf numFmtId="0" fontId="8" fillId="0" borderId="190" xfId="0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1" xfId="0" applyFont="1" applyBorder="1" applyAlignment="1">
      <alignment horizontal="left" vertical="center"/>
    </xf>
    <xf numFmtId="0" fontId="10" fillId="0" borderId="205" xfId="0" applyFont="1" applyBorder="1" applyAlignment="1">
      <alignment horizontal="center" vertical="center"/>
    </xf>
    <xf numFmtId="0" fontId="10" fillId="0" borderId="206" xfId="0" applyFont="1" applyBorder="1" applyAlignment="1">
      <alignment horizontal="center" vertical="center"/>
    </xf>
    <xf numFmtId="0" fontId="10" fillId="0" borderId="207" xfId="0" applyFont="1" applyBorder="1" applyAlignment="1">
      <alignment horizontal="center" vertical="center"/>
    </xf>
    <xf numFmtId="0" fontId="10" fillId="0" borderId="208" xfId="0" applyFont="1" applyBorder="1" applyAlignment="1">
      <alignment horizontal="center" vertical="center"/>
    </xf>
    <xf numFmtId="0" fontId="10" fillId="0" borderId="209" xfId="0" applyFont="1" applyBorder="1" applyAlignment="1">
      <alignment horizontal="center" vertical="center"/>
    </xf>
    <xf numFmtId="0" fontId="10" fillId="0" borderId="210" xfId="0" applyFont="1" applyBorder="1" applyAlignment="1">
      <alignment horizontal="center" vertical="center"/>
    </xf>
    <xf numFmtId="0" fontId="10" fillId="0" borderId="94" xfId="0" applyFont="1" applyBorder="1" applyAlignment="1">
      <alignment horizontal="center"/>
    </xf>
    <xf numFmtId="0" fontId="8" fillId="0" borderId="80" xfId="0" applyFont="1" applyBorder="1" applyAlignment="1">
      <alignment horizontal="left" vertical="center"/>
    </xf>
    <xf numFmtId="0" fontId="10" fillId="0" borderId="211" xfId="0" applyFont="1" applyBorder="1" applyAlignment="1">
      <alignment horizontal="center"/>
    </xf>
    <xf numFmtId="0" fontId="10" fillId="0" borderId="212" xfId="0" applyFont="1" applyBorder="1" applyAlignment="1">
      <alignment horizontal="center"/>
    </xf>
    <xf numFmtId="0" fontId="10" fillId="0" borderId="212" xfId="0" applyFont="1" applyBorder="1" applyAlignment="1">
      <alignment horizontal="center" vertical="center"/>
    </xf>
    <xf numFmtId="0" fontId="10" fillId="0" borderId="213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1" xfId="0" applyFont="1" applyBorder="1" applyAlignment="1">
      <alignment horizontal="left" vertical="center"/>
    </xf>
    <xf numFmtId="0" fontId="10" fillId="0" borderId="214" xfId="0" applyFont="1" applyBorder="1" applyAlignment="1">
      <alignment horizontal="center" vertical="center"/>
    </xf>
    <xf numFmtId="0" fontId="10" fillId="0" borderId="215" xfId="0" applyFont="1" applyBorder="1" applyAlignment="1">
      <alignment horizontal="center" vertical="center"/>
    </xf>
    <xf numFmtId="0" fontId="10" fillId="0" borderId="216" xfId="0" applyFont="1" applyBorder="1" applyAlignment="1">
      <alignment horizontal="center" vertical="center"/>
    </xf>
    <xf numFmtId="0" fontId="10" fillId="0" borderId="215" xfId="0" applyFont="1" applyBorder="1" applyAlignment="1">
      <alignment horizontal="center"/>
    </xf>
    <xf numFmtId="0" fontId="10" fillId="0" borderId="209" xfId="0" applyFont="1" applyBorder="1" applyAlignment="1">
      <alignment horizontal="center"/>
    </xf>
    <xf numFmtId="0" fontId="10" fillId="0" borderId="94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0" fillId="0" borderId="5" xfId="0" applyFont="1" applyBorder="1"/>
    <xf numFmtId="0" fontId="8" fillId="0" borderId="214" xfId="0" applyFont="1" applyBorder="1" applyAlignment="1">
      <alignment horizontal="center"/>
    </xf>
    <xf numFmtId="0" fontId="8" fillId="0" borderId="215" xfId="0" applyFont="1" applyBorder="1" applyAlignment="1">
      <alignment horizontal="center"/>
    </xf>
    <xf numFmtId="0" fontId="8" fillId="0" borderId="216" xfId="0" applyFont="1" applyBorder="1" applyAlignment="1">
      <alignment horizontal="center"/>
    </xf>
    <xf numFmtId="0" fontId="8" fillId="0" borderId="208" xfId="0" applyFont="1" applyBorder="1" applyAlignment="1">
      <alignment horizontal="center"/>
    </xf>
    <xf numFmtId="0" fontId="8" fillId="0" borderId="209" xfId="0" applyFont="1" applyBorder="1" applyAlignment="1">
      <alignment horizontal="center"/>
    </xf>
    <xf numFmtId="0" fontId="8" fillId="0" borderId="210" xfId="0" applyFont="1" applyBorder="1" applyAlignment="1">
      <alignment horizontal="center"/>
    </xf>
    <xf numFmtId="0" fontId="10" fillId="0" borderId="217" xfId="0" applyFont="1" applyBorder="1" applyAlignment="1">
      <alignment horizontal="center" vertical="center"/>
    </xf>
    <xf numFmtId="0" fontId="8" fillId="0" borderId="173" xfId="0" applyFont="1" applyBorder="1"/>
    <xf numFmtId="0" fontId="10" fillId="0" borderId="218" xfId="0" applyFont="1" applyBorder="1" applyAlignment="1">
      <alignment horizontal="center" vertical="center"/>
    </xf>
    <xf numFmtId="0" fontId="10" fillId="0" borderId="219" xfId="0" applyFont="1" applyBorder="1" applyAlignment="1">
      <alignment horizontal="left" vertical="center"/>
    </xf>
    <xf numFmtId="0" fontId="10" fillId="0" borderId="219" xfId="0" applyFont="1" applyBorder="1" applyAlignment="1">
      <alignment horizontal="center" vertical="center"/>
    </xf>
    <xf numFmtId="0" fontId="10" fillId="0" borderId="220" xfId="0" applyFont="1" applyBorder="1" applyAlignment="1">
      <alignment horizontal="center" vertical="center"/>
    </xf>
    <xf numFmtId="0" fontId="8" fillId="0" borderId="221" xfId="0" applyFont="1" applyBorder="1"/>
    <xf numFmtId="0" fontId="8" fillId="0" borderId="222" xfId="0" applyFont="1" applyBorder="1"/>
    <xf numFmtId="0" fontId="8" fillId="0" borderId="223" xfId="0" applyFont="1" applyBorder="1"/>
    <xf numFmtId="0" fontId="8" fillId="0" borderId="224" xfId="0" applyFont="1" applyBorder="1"/>
    <xf numFmtId="0" fontId="8" fillId="0" borderId="225" xfId="0" applyFont="1" applyBorder="1"/>
    <xf numFmtId="0" fontId="8" fillId="0" borderId="226" xfId="0" applyFont="1" applyBorder="1"/>
    <xf numFmtId="0" fontId="10" fillId="0" borderId="35" xfId="0" applyFont="1" applyBorder="1" applyAlignment="1">
      <alignment horizontal="center" vertical="center"/>
    </xf>
    <xf numFmtId="0" fontId="10" fillId="0" borderId="170" xfId="0" applyFont="1" applyBorder="1" applyAlignment="1">
      <alignment horizontal="center" vertical="center"/>
    </xf>
    <xf numFmtId="0" fontId="10" fillId="0" borderId="88" xfId="0" applyFont="1" applyBorder="1" applyAlignment="1">
      <alignment horizontal="center" vertical="center"/>
    </xf>
    <xf numFmtId="0" fontId="10" fillId="0" borderId="173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172" xfId="0" applyFont="1" applyBorder="1" applyAlignment="1">
      <alignment horizontal="left" vertical="center" wrapText="1"/>
    </xf>
    <xf numFmtId="0" fontId="10" fillId="0" borderId="45" xfId="0" applyFont="1" applyBorder="1" applyAlignment="1">
      <alignment horizontal="left" vertical="center" wrapText="1"/>
    </xf>
    <xf numFmtId="0" fontId="10" fillId="0" borderId="108" xfId="0" applyFont="1" applyBorder="1" applyAlignment="1">
      <alignment horizontal="left" vertical="center" wrapText="1"/>
    </xf>
    <xf numFmtId="0" fontId="8" fillId="0" borderId="97" xfId="0" applyFont="1" applyBorder="1" applyAlignment="1">
      <alignment horizontal="left"/>
    </xf>
    <xf numFmtId="0" fontId="8" fillId="0" borderId="205" xfId="0" applyFont="1" applyBorder="1" applyAlignment="1">
      <alignment horizontal="center" vertical="center"/>
    </xf>
    <xf numFmtId="0" fontId="10" fillId="0" borderId="206" xfId="0" applyFont="1" applyBorder="1" applyAlignment="1">
      <alignment horizontal="center"/>
    </xf>
    <xf numFmtId="0" fontId="8" fillId="0" borderId="206" xfId="0" applyFont="1" applyBorder="1" applyAlignment="1">
      <alignment horizontal="center" vertical="center"/>
    </xf>
    <xf numFmtId="0" fontId="8" fillId="0" borderId="207" xfId="0" applyFont="1" applyBorder="1" applyAlignment="1">
      <alignment horizontal="center" vertical="center"/>
    </xf>
    <xf numFmtId="0" fontId="8" fillId="0" borderId="209" xfId="0" applyFont="1" applyBorder="1" applyAlignment="1">
      <alignment horizontal="center" vertical="center"/>
    </xf>
    <xf numFmtId="0" fontId="8" fillId="0" borderId="114" xfId="0" applyFont="1" applyBorder="1" applyAlignment="1">
      <alignment horizontal="left" vertical="center"/>
    </xf>
    <xf numFmtId="0" fontId="10" fillId="0" borderId="211" xfId="0" applyFont="1" applyBorder="1" applyAlignment="1">
      <alignment horizontal="center" vertical="center"/>
    </xf>
    <xf numFmtId="0" fontId="10" fillId="0" borderId="80" xfId="0" applyFont="1" applyBorder="1" applyAlignment="1">
      <alignment horizontal="left" vertical="center"/>
    </xf>
    <xf numFmtId="0" fontId="10" fillId="0" borderId="97" xfId="0" applyFont="1" applyBorder="1" applyAlignment="1">
      <alignment horizontal="left" vertical="center"/>
    </xf>
    <xf numFmtId="0" fontId="10" fillId="0" borderId="227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8" fillId="0" borderId="228" xfId="0" applyFont="1" applyBorder="1" applyAlignment="1">
      <alignment horizontal="left" vertical="center"/>
    </xf>
    <xf numFmtId="0" fontId="8" fillId="0" borderId="229" xfId="0" applyFont="1" applyBorder="1" applyAlignment="1">
      <alignment horizontal="left" vertical="center"/>
    </xf>
    <xf numFmtId="0" fontId="10" fillId="0" borderId="205" xfId="0" applyFont="1" applyBorder="1" applyAlignment="1">
      <alignment horizontal="center"/>
    </xf>
    <xf numFmtId="0" fontId="10" fillId="0" borderId="207" xfId="0" applyFont="1" applyBorder="1" applyAlignment="1">
      <alignment horizontal="center"/>
    </xf>
    <xf numFmtId="0" fontId="10" fillId="0" borderId="214" xfId="0" applyFont="1" applyBorder="1" applyAlignment="1">
      <alignment horizontal="center"/>
    </xf>
    <xf numFmtId="0" fontId="10" fillId="0" borderId="216" xfId="0" applyFont="1" applyBorder="1" applyAlignment="1">
      <alignment horizontal="center"/>
    </xf>
    <xf numFmtId="0" fontId="10" fillId="0" borderId="18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10" fillId="0" borderId="34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29" fillId="0" borderId="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0" fillId="0" borderId="97" xfId="0" applyFont="1" applyBorder="1"/>
    <xf numFmtId="0" fontId="10" fillId="0" borderId="29" xfId="0" applyFont="1" applyBorder="1"/>
    <xf numFmtId="0" fontId="29" fillId="0" borderId="214" xfId="0" applyFont="1" applyBorder="1" applyAlignment="1">
      <alignment horizontal="center" vertical="center"/>
    </xf>
    <xf numFmtId="0" fontId="29" fillId="0" borderId="215" xfId="0" applyFont="1" applyBorder="1" applyAlignment="1">
      <alignment horizontal="center" vertical="center"/>
    </xf>
    <xf numFmtId="0" fontId="29" fillId="0" borderId="216" xfId="0" applyFont="1" applyBorder="1" applyAlignment="1">
      <alignment horizontal="center" vertical="center"/>
    </xf>
    <xf numFmtId="0" fontId="8" fillId="0" borderId="214" xfId="0" applyFont="1" applyBorder="1" applyAlignment="1">
      <alignment horizontal="center" vertical="center"/>
    </xf>
    <xf numFmtId="0" fontId="8" fillId="0" borderId="215" xfId="0" applyFont="1" applyBorder="1" applyAlignment="1">
      <alignment horizontal="center" vertical="center"/>
    </xf>
    <xf numFmtId="0" fontId="8" fillId="0" borderId="216" xfId="0" applyFont="1" applyBorder="1" applyAlignment="1">
      <alignment horizontal="center" vertical="center"/>
    </xf>
    <xf numFmtId="0" fontId="35" fillId="0" borderId="214" xfId="0" applyFont="1" applyBorder="1" applyAlignment="1">
      <alignment horizontal="center" wrapText="1"/>
    </xf>
    <xf numFmtId="0" fontId="35" fillId="0" borderId="215" xfId="0" applyFont="1" applyBorder="1" applyAlignment="1">
      <alignment horizontal="center" wrapText="1"/>
    </xf>
    <xf numFmtId="0" fontId="35" fillId="0" borderId="216" xfId="0" applyFont="1" applyBorder="1" applyAlignment="1">
      <alignment horizontal="center" wrapText="1"/>
    </xf>
    <xf numFmtId="0" fontId="8" fillId="0" borderId="208" xfId="0" applyFont="1" applyBorder="1" applyAlignment="1">
      <alignment horizontal="center" vertical="center"/>
    </xf>
    <xf numFmtId="0" fontId="8" fillId="0" borderId="210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0" fontId="8" fillId="0" borderId="101" xfId="0" applyFont="1" applyBorder="1" applyAlignment="1">
      <alignment horizontal="left"/>
    </xf>
    <xf numFmtId="0" fontId="9" fillId="0" borderId="215" xfId="0" applyFont="1" applyBorder="1" applyAlignment="1">
      <alignment horizontal="center" vertical="center"/>
    </xf>
    <xf numFmtId="0" fontId="9" fillId="0" borderId="216" xfId="0" applyFont="1" applyBorder="1" applyAlignment="1">
      <alignment horizontal="center" vertical="center"/>
    </xf>
    <xf numFmtId="0" fontId="10" fillId="0" borderId="208" xfId="0" applyFont="1" applyBorder="1" applyAlignment="1">
      <alignment horizontal="center"/>
    </xf>
    <xf numFmtId="0" fontId="10" fillId="0" borderId="210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121" xfId="0" applyFont="1" applyBorder="1" applyAlignment="1">
      <alignment horizontal="center" vertical="center"/>
    </xf>
    <xf numFmtId="0" fontId="9" fillId="0" borderId="138" xfId="0" applyFont="1" applyBorder="1" applyAlignment="1">
      <alignment horizontal="center" vertical="center"/>
    </xf>
    <xf numFmtId="0" fontId="8" fillId="0" borderId="94" xfId="0" applyFont="1" applyBorder="1" applyAlignment="1">
      <alignment horizontal="center" vertical="center"/>
    </xf>
    <xf numFmtId="0" fontId="8" fillId="0" borderId="5" xfId="0" applyFont="1" applyBorder="1"/>
    <xf numFmtId="0" fontId="8" fillId="0" borderId="230" xfId="0" applyFont="1" applyBorder="1" applyAlignment="1">
      <alignment horizontal="left" vertical="center"/>
    </xf>
    <xf numFmtId="0" fontId="8" fillId="0" borderId="130" xfId="0" applyFont="1" applyBorder="1" applyAlignment="1">
      <alignment horizontal="left" vertical="center"/>
    </xf>
    <xf numFmtId="0" fontId="8" fillId="0" borderId="93" xfId="0" applyFont="1" applyBorder="1" applyAlignment="1">
      <alignment horizontal="left" vertical="center"/>
    </xf>
    <xf numFmtId="0" fontId="9" fillId="0" borderId="2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7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31" xfId="0" applyFont="1" applyBorder="1" applyAlignment="1">
      <alignment horizontal="center" vertical="center"/>
    </xf>
    <xf numFmtId="0" fontId="9" fillId="0" borderId="205" xfId="0" applyFont="1" applyBorder="1" applyAlignment="1">
      <alignment horizontal="center" vertical="center"/>
    </xf>
    <xf numFmtId="0" fontId="9" fillId="0" borderId="214" xfId="0" applyFont="1" applyBorder="1" applyAlignment="1">
      <alignment horizontal="center" vertical="center"/>
    </xf>
    <xf numFmtId="0" fontId="9" fillId="0" borderId="215" xfId="0" quotePrefix="1" applyFont="1" applyBorder="1" applyAlignment="1">
      <alignment horizontal="center" vertical="center"/>
    </xf>
    <xf numFmtId="0" fontId="9" fillId="0" borderId="209" xfId="0" applyFont="1" applyBorder="1" applyAlignment="1">
      <alignment horizontal="center" vertical="center"/>
    </xf>
    <xf numFmtId="0" fontId="9" fillId="0" borderId="209" xfId="0" quotePrefix="1" applyFont="1" applyBorder="1" applyAlignment="1">
      <alignment horizontal="center" vertical="center"/>
    </xf>
    <xf numFmtId="0" fontId="9" fillId="0" borderId="210" xfId="0" applyFont="1" applyBorder="1" applyAlignment="1">
      <alignment horizontal="center" vertical="center"/>
    </xf>
    <xf numFmtId="0" fontId="12" fillId="0" borderId="214" xfId="0" applyFont="1" applyBorder="1"/>
    <xf numFmtId="0" fontId="10" fillId="0" borderId="232" xfId="0" applyFont="1" applyBorder="1" applyAlignment="1">
      <alignment horizontal="center" vertical="center"/>
    </xf>
    <xf numFmtId="0" fontId="10" fillId="0" borderId="45" xfId="0" applyFont="1" applyBorder="1" applyAlignment="1">
      <alignment horizontal="left" vertical="center"/>
    </xf>
    <xf numFmtId="0" fontId="10" fillId="0" borderId="197" xfId="0" applyFont="1" applyBorder="1" applyAlignment="1">
      <alignment horizontal="left" vertical="center"/>
    </xf>
    <xf numFmtId="0" fontId="10" fillId="0" borderId="17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0" borderId="172" xfId="0" applyFont="1" applyBorder="1" applyAlignment="1">
      <alignment horizontal="left" vertical="center"/>
    </xf>
    <xf numFmtId="0" fontId="8" fillId="0" borderId="108" xfId="0" applyFont="1" applyBorder="1" applyAlignment="1">
      <alignment horizontal="left" vertical="center"/>
    </xf>
    <xf numFmtId="0" fontId="8" fillId="0" borderId="97" xfId="0" applyFont="1" applyBorder="1" applyAlignment="1">
      <alignment horizontal="left" vertical="center" wrapText="1"/>
    </xf>
    <xf numFmtId="0" fontId="12" fillId="0" borderId="0" xfId="0" applyFont="1" applyBorder="1"/>
    <xf numFmtId="0" fontId="38" fillId="0" borderId="85" xfId="0" applyFont="1" applyBorder="1" applyAlignment="1">
      <alignment horizontal="center"/>
    </xf>
    <xf numFmtId="0" fontId="38" fillId="0" borderId="103" xfId="0" applyFont="1" applyBorder="1" applyAlignment="1">
      <alignment horizontal="center" vertical="center"/>
    </xf>
    <xf numFmtId="0" fontId="38" fillId="0" borderId="88" xfId="0" applyFont="1" applyBorder="1" applyAlignment="1">
      <alignment horizontal="center"/>
    </xf>
    <xf numFmtId="0" fontId="38" fillId="0" borderId="232" xfId="0" applyFont="1" applyBorder="1" applyAlignment="1">
      <alignment horizontal="center" vertical="center"/>
    </xf>
    <xf numFmtId="0" fontId="38" fillId="0" borderId="233" xfId="0" applyFont="1" applyBorder="1" applyAlignment="1">
      <alignment horizontal="center"/>
    </xf>
    <xf numFmtId="0" fontId="38" fillId="0" borderId="234" xfId="0" applyFont="1" applyBorder="1" applyAlignment="1">
      <alignment horizontal="center"/>
    </xf>
    <xf numFmtId="0" fontId="32" fillId="0" borderId="87" xfId="0" applyFont="1" applyBorder="1"/>
    <xf numFmtId="0" fontId="32" fillId="0" borderId="45" xfId="0" applyFont="1" applyBorder="1"/>
    <xf numFmtId="0" fontId="35" fillId="0" borderId="197" xfId="0" applyFont="1" applyBorder="1"/>
    <xf numFmtId="0" fontId="32" fillId="0" borderId="235" xfId="0" applyFont="1" applyBorder="1"/>
    <xf numFmtId="0" fontId="32" fillId="0" borderId="236" xfId="0" applyFont="1" applyBorder="1"/>
    <xf numFmtId="0" fontId="38" fillId="0" borderId="214" xfId="0" applyFont="1" applyBorder="1" applyAlignment="1">
      <alignment horizontal="center"/>
    </xf>
    <xf numFmtId="0" fontId="38" fillId="0" borderId="215" xfId="0" applyFont="1" applyBorder="1" applyAlignment="1">
      <alignment horizontal="center"/>
    </xf>
    <xf numFmtId="0" fontId="38" fillId="0" borderId="216" xfId="0" applyFont="1" applyBorder="1" applyAlignment="1">
      <alignment horizontal="center"/>
    </xf>
    <xf numFmtId="0" fontId="38" fillId="0" borderId="214" xfId="0" applyFont="1" applyBorder="1" applyAlignment="1">
      <alignment horizontal="center" vertical="center"/>
    </xf>
    <xf numFmtId="0" fontId="38" fillId="0" borderId="215" xfId="0" applyFont="1" applyBorder="1" applyAlignment="1">
      <alignment horizontal="center" vertical="center"/>
    </xf>
    <xf numFmtId="0" fontId="38" fillId="0" borderId="216" xfId="0" applyFont="1" applyBorder="1" applyAlignment="1">
      <alignment horizontal="center" vertical="center"/>
    </xf>
    <xf numFmtId="0" fontId="38" fillId="0" borderId="208" xfId="0" applyFont="1" applyBorder="1" applyAlignment="1">
      <alignment horizontal="center"/>
    </xf>
    <xf numFmtId="0" fontId="38" fillId="0" borderId="209" xfId="0" applyFont="1" applyBorder="1" applyAlignment="1">
      <alignment horizontal="center"/>
    </xf>
    <xf numFmtId="0" fontId="38" fillId="0" borderId="210" xfId="0" applyFont="1" applyBorder="1" applyAlignment="1">
      <alignment horizontal="center"/>
    </xf>
    <xf numFmtId="0" fontId="18" fillId="0" borderId="0" xfId="6" applyFont="1" applyAlignment="1">
      <alignment horizontal="center" vertical="center" wrapText="1"/>
    </xf>
    <xf numFmtId="0" fontId="21" fillId="0" borderId="0" xfId="3" applyFont="1" applyAlignment="1">
      <alignment horizontal="right" vertical="center" wrapText="1"/>
    </xf>
    <xf numFmtId="0" fontId="32" fillId="0" borderId="201" xfId="0" applyFont="1" applyBorder="1" applyAlignment="1">
      <alignment horizontal="center" vertical="center"/>
    </xf>
    <xf numFmtId="0" fontId="32" fillId="0" borderId="132" xfId="0" applyFont="1" applyBorder="1" applyAlignment="1">
      <alignment horizontal="center" vertical="center"/>
    </xf>
    <xf numFmtId="0" fontId="32" fillId="0" borderId="202" xfId="0" applyFont="1" applyBorder="1" applyAlignment="1">
      <alignment horizontal="center" vertical="center"/>
    </xf>
    <xf numFmtId="0" fontId="23" fillId="9" borderId="36" xfId="0" applyFont="1" applyFill="1" applyBorder="1" applyAlignment="1">
      <alignment horizontal="center" vertical="center"/>
    </xf>
    <xf numFmtId="0" fontId="23" fillId="9" borderId="52" xfId="0" applyFont="1" applyFill="1" applyBorder="1" applyAlignment="1">
      <alignment horizontal="center" vertical="center"/>
    </xf>
    <xf numFmtId="0" fontId="23" fillId="9" borderId="53" xfId="0" applyFont="1" applyFill="1" applyBorder="1" applyAlignment="1">
      <alignment horizontal="center" vertical="center"/>
    </xf>
    <xf numFmtId="49" fontId="23" fillId="9" borderId="22" xfId="0" applyNumberFormat="1" applyFont="1" applyFill="1" applyBorder="1" applyAlignment="1">
      <alignment horizontal="center" vertical="center"/>
    </xf>
    <xf numFmtId="49" fontId="23" fillId="9" borderId="34" xfId="0" applyNumberFormat="1" applyFont="1" applyFill="1" applyBorder="1" applyAlignment="1">
      <alignment horizontal="center" vertical="center"/>
    </xf>
    <xf numFmtId="0" fontId="23" fillId="9" borderId="22" xfId="0" applyFont="1" applyFill="1" applyBorder="1" applyAlignment="1">
      <alignment horizontal="center" vertical="center"/>
    </xf>
    <xf numFmtId="0" fontId="23" fillId="9" borderId="19" xfId="0" applyFont="1" applyFill="1" applyBorder="1" applyAlignment="1">
      <alignment horizontal="center" vertical="center"/>
    </xf>
    <xf numFmtId="0" fontId="23" fillId="9" borderId="8" xfId="0" applyFont="1" applyFill="1" applyBorder="1" applyAlignment="1">
      <alignment horizontal="center" vertical="center"/>
    </xf>
    <xf numFmtId="0" fontId="23" fillId="9" borderId="13" xfId="0" applyFont="1" applyFill="1" applyBorder="1" applyAlignment="1">
      <alignment horizontal="center" vertical="center" wrapText="1"/>
    </xf>
    <xf numFmtId="0" fontId="23" fillId="9" borderId="3" xfId="0" applyFont="1" applyFill="1" applyBorder="1" applyAlignment="1">
      <alignment horizontal="center" vertical="center" wrapText="1"/>
    </xf>
    <xf numFmtId="0" fontId="40" fillId="27" borderId="36" xfId="0" applyFont="1" applyFill="1" applyBorder="1" applyAlignment="1">
      <alignment horizontal="center" wrapText="1"/>
    </xf>
    <xf numFmtId="0" fontId="40" fillId="27" borderId="9" xfId="0" applyFont="1" applyFill="1" applyBorder="1" applyAlignment="1">
      <alignment horizont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3" fillId="49" borderId="107" xfId="0" applyFont="1" applyFill="1" applyBorder="1" applyAlignment="1">
      <alignment horizontal="center" vertical="center"/>
    </xf>
    <xf numFmtId="0" fontId="23" fillId="9" borderId="37" xfId="0" applyFont="1" applyFill="1" applyBorder="1" applyAlignment="1">
      <alignment horizontal="center" vertical="center"/>
    </xf>
    <xf numFmtId="0" fontId="23" fillId="9" borderId="17" xfId="0" applyFont="1" applyFill="1" applyBorder="1" applyAlignment="1">
      <alignment horizontal="center" vertical="center"/>
    </xf>
    <xf numFmtId="49" fontId="23" fillId="9" borderId="28" xfId="0" applyNumberFormat="1" applyFont="1" applyFill="1" applyBorder="1" applyAlignment="1">
      <alignment horizontal="center" vertical="center"/>
    </xf>
    <xf numFmtId="49" fontId="23" fillId="9" borderId="27" xfId="0" applyNumberFormat="1" applyFont="1" applyFill="1" applyBorder="1" applyAlignment="1">
      <alignment horizontal="center" vertical="center"/>
    </xf>
    <xf numFmtId="49" fontId="23" fillId="9" borderId="8" xfId="0" applyNumberFormat="1" applyFont="1" applyFill="1" applyBorder="1" applyAlignment="1">
      <alignment horizontal="center" vertical="center"/>
    </xf>
    <xf numFmtId="49" fontId="23" fillId="9" borderId="7" xfId="0" applyNumberFormat="1" applyFont="1" applyFill="1" applyBorder="1" applyAlignment="1">
      <alignment horizontal="center" vertical="center"/>
    </xf>
    <xf numFmtId="0" fontId="23" fillId="9" borderId="7" xfId="0" applyFont="1" applyFill="1" applyBorder="1" applyAlignment="1">
      <alignment horizontal="center" vertical="center"/>
    </xf>
    <xf numFmtId="0" fontId="23" fillId="49" borderId="207" xfId="0" applyFont="1" applyFill="1" applyBorder="1" applyAlignment="1">
      <alignment horizontal="center" vertical="center" wrapText="1"/>
    </xf>
    <xf numFmtId="0" fontId="23" fillId="49" borderId="216" xfId="0" applyFont="1" applyFill="1" applyBorder="1" applyAlignment="1">
      <alignment horizontal="center" vertical="center" wrapText="1"/>
    </xf>
    <xf numFmtId="0" fontId="23" fillId="49" borderId="206" xfId="0" applyFont="1" applyFill="1" applyBorder="1" applyAlignment="1">
      <alignment horizontal="center" vertical="center" wrapText="1"/>
    </xf>
    <xf numFmtId="0" fontId="23" fillId="49" borderId="215" xfId="0" applyFont="1" applyFill="1" applyBorder="1" applyAlignment="1">
      <alignment horizontal="center" vertical="center" wrapText="1"/>
    </xf>
    <xf numFmtId="0" fontId="23" fillId="49" borderId="205" xfId="0" applyFont="1" applyFill="1" applyBorder="1" applyAlignment="1">
      <alignment horizontal="center" vertical="center" wrapText="1"/>
    </xf>
    <xf numFmtId="0" fontId="23" fillId="49" borderId="214" xfId="0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169" xfId="0" applyNumberFormat="1" applyFont="1" applyBorder="1" applyAlignment="1">
      <alignment horizontal="left" vertical="center"/>
    </xf>
    <xf numFmtId="49" fontId="23" fillId="9" borderId="13" xfId="0" applyNumberFormat="1" applyFont="1" applyFill="1" applyBorder="1" applyAlignment="1">
      <alignment horizontal="center" vertical="center"/>
    </xf>
    <xf numFmtId="49" fontId="23" fillId="9" borderId="3" xfId="0" applyNumberFormat="1" applyFont="1" applyFill="1" applyBorder="1" applyAlignment="1">
      <alignment horizontal="center" vertical="center"/>
    </xf>
    <xf numFmtId="0" fontId="23" fillId="9" borderId="13" xfId="0" applyFont="1" applyFill="1" applyBorder="1" applyAlignment="1">
      <alignment horizontal="center" vertical="center"/>
    </xf>
    <xf numFmtId="0" fontId="23" fillId="9" borderId="3" xfId="0" applyFont="1" applyFill="1" applyBorder="1" applyAlignment="1">
      <alignment horizontal="center" vertical="center"/>
    </xf>
    <xf numFmtId="0" fontId="23" fillId="49" borderId="28" xfId="0" applyFont="1" applyFill="1" applyBorder="1" applyAlignment="1">
      <alignment horizontal="center" vertical="center" wrapText="1"/>
    </xf>
    <xf numFmtId="0" fontId="23" fillId="49" borderId="24" xfId="0" applyFont="1" applyFill="1" applyBorder="1" applyAlignment="1">
      <alignment horizontal="center" vertical="center" wrapText="1"/>
    </xf>
    <xf numFmtId="0" fontId="23" fillId="9" borderId="12" xfId="0" applyFont="1" applyFill="1" applyBorder="1" applyAlignment="1">
      <alignment horizontal="center" vertical="center"/>
    </xf>
    <xf numFmtId="0" fontId="23" fillId="9" borderId="32" xfId="0" applyFont="1" applyFill="1" applyBorder="1" applyAlignment="1">
      <alignment horizontal="center" vertical="center"/>
    </xf>
    <xf numFmtId="49" fontId="23" fillId="9" borderId="10" xfId="0" applyNumberFormat="1" applyFont="1" applyFill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49" fontId="8" fillId="0" borderId="3" xfId="0" applyNumberFormat="1" applyFont="1" applyBorder="1" applyAlignment="1">
      <alignment horizontal="left" vertical="center"/>
    </xf>
    <xf numFmtId="49" fontId="8" fillId="0" borderId="43" xfId="0" applyNumberFormat="1" applyFont="1" applyBorder="1" applyAlignment="1">
      <alignment horizontal="left" vertical="center"/>
    </xf>
    <xf numFmtId="0" fontId="23" fillId="9" borderId="10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left" vertical="center"/>
    </xf>
    <xf numFmtId="0" fontId="12" fillId="0" borderId="15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49" fontId="8" fillId="0" borderId="36" xfId="0" applyNumberFormat="1" applyFont="1" applyBorder="1" applyAlignment="1">
      <alignment horizontal="left" vertical="center"/>
    </xf>
    <xf numFmtId="49" fontId="8" fillId="0" borderId="52" xfId="0" applyNumberFormat="1" applyFont="1" applyBorder="1" applyAlignment="1">
      <alignment horizontal="left" vertical="center"/>
    </xf>
    <xf numFmtId="49" fontId="8" fillId="0" borderId="53" xfId="0" applyNumberFormat="1" applyFont="1" applyBorder="1" applyAlignment="1">
      <alignment horizontal="left" vertical="center"/>
    </xf>
    <xf numFmtId="49" fontId="8" fillId="0" borderId="25" xfId="0" applyNumberFormat="1" applyFont="1" applyBorder="1" applyAlignment="1">
      <alignment horizontal="left" vertical="center"/>
    </xf>
    <xf numFmtId="49" fontId="8" fillId="0" borderId="47" xfId="0" applyNumberFormat="1" applyFont="1" applyBorder="1" applyAlignment="1">
      <alignment horizontal="left" vertical="center"/>
    </xf>
    <xf numFmtId="49" fontId="8" fillId="0" borderId="48" xfId="0" applyNumberFormat="1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0" fontId="23" fillId="9" borderId="18" xfId="0" applyFont="1" applyFill="1" applyBorder="1" applyAlignment="1">
      <alignment horizontal="center" vertical="center"/>
    </xf>
    <xf numFmtId="0" fontId="30" fillId="0" borderId="38" xfId="0" applyFont="1" applyBorder="1" applyAlignment="1">
      <alignment horizontal="center"/>
    </xf>
    <xf numFmtId="0" fontId="30" fillId="0" borderId="152" xfId="0" applyFont="1" applyBorder="1" applyAlignment="1">
      <alignment horizontal="center"/>
    </xf>
    <xf numFmtId="0" fontId="30" fillId="0" borderId="154" xfId="0" applyFont="1" applyBorder="1" applyAlignment="1">
      <alignment horizontal="center"/>
    </xf>
    <xf numFmtId="0" fontId="23" fillId="9" borderId="14" xfId="0" applyFont="1" applyFill="1" applyBorder="1" applyAlignment="1">
      <alignment horizontal="center" vertical="center"/>
    </xf>
    <xf numFmtId="0" fontId="40" fillId="27" borderId="13" xfId="0" applyFont="1" applyFill="1" applyBorder="1" applyAlignment="1">
      <alignment horizontal="center" wrapText="1"/>
    </xf>
    <xf numFmtId="0" fontId="8" fillId="0" borderId="170" xfId="0" applyFont="1" applyBorder="1" applyAlignment="1">
      <alignment horizontal="left"/>
    </xf>
    <xf numFmtId="0" fontId="8" fillId="0" borderId="171" xfId="0" applyFont="1" applyBorder="1" applyAlignment="1">
      <alignment horizontal="left"/>
    </xf>
    <xf numFmtId="0" fontId="8" fillId="0" borderId="172" xfId="0" applyFont="1" applyBorder="1" applyAlignment="1">
      <alignment horizontal="left"/>
    </xf>
    <xf numFmtId="0" fontId="8" fillId="0" borderId="88" xfId="0" applyFont="1" applyBorder="1" applyAlignment="1">
      <alignment horizontal="left"/>
    </xf>
    <xf numFmtId="0" fontId="8" fillId="0" borderId="141" xfId="0" applyFont="1" applyBorder="1" applyAlignment="1">
      <alignment horizontal="left"/>
    </xf>
    <xf numFmtId="0" fontId="8" fillId="0" borderId="45" xfId="0" applyFont="1" applyBorder="1" applyAlignment="1">
      <alignment horizontal="left"/>
    </xf>
    <xf numFmtId="0" fontId="8" fillId="0" borderId="173" xfId="0" applyFont="1" applyBorder="1" applyAlignment="1">
      <alignment horizontal="left"/>
    </xf>
    <xf numFmtId="0" fontId="8" fillId="0" borderId="99" xfId="0" applyFont="1" applyBorder="1" applyAlignment="1">
      <alignment horizontal="left"/>
    </xf>
    <xf numFmtId="0" fontId="8" fillId="0" borderId="108" xfId="0" applyFont="1" applyBorder="1" applyAlignment="1">
      <alignment horizontal="left"/>
    </xf>
    <xf numFmtId="0" fontId="8" fillId="0" borderId="161" xfId="0" applyFont="1" applyBorder="1" applyAlignment="1">
      <alignment horizontal="left"/>
    </xf>
    <xf numFmtId="0" fontId="8" fillId="0" borderId="162" xfId="0" applyFont="1" applyBorder="1" applyAlignment="1">
      <alignment horizontal="left"/>
    </xf>
    <xf numFmtId="0" fontId="8" fillId="0" borderId="163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0" fontId="8" fillId="0" borderId="95" xfId="0" applyFont="1" applyBorder="1" applyAlignment="1">
      <alignment horizontal="left"/>
    </xf>
    <xf numFmtId="0" fontId="12" fillId="0" borderId="18" xfId="0" applyFont="1" applyBorder="1" applyAlignment="1">
      <alignment horizontal="center" vertical="center"/>
    </xf>
    <xf numFmtId="0" fontId="35" fillId="0" borderId="10" xfId="0" applyFont="1" applyBorder="1" applyAlignment="1">
      <alignment horizontal="left"/>
    </xf>
    <xf numFmtId="0" fontId="35" fillId="0" borderId="11" xfId="0" applyFont="1" applyBorder="1" applyAlignment="1">
      <alignment horizontal="left"/>
    </xf>
    <xf numFmtId="0" fontId="35" fillId="0" borderId="41" xfId="0" applyFont="1" applyBorder="1" applyAlignment="1">
      <alignment horizontal="left"/>
    </xf>
    <xf numFmtId="0" fontId="35" fillId="0" borderId="153" xfId="0" applyFont="1" applyBorder="1" applyAlignment="1">
      <alignment horizontal="left"/>
    </xf>
    <xf numFmtId="0" fontId="35" fillId="0" borderId="95" xfId="0" applyFont="1" applyBorder="1" applyAlignment="1">
      <alignment horizontal="left"/>
    </xf>
    <xf numFmtId="0" fontId="35" fillId="0" borderId="96" xfId="0" applyFont="1" applyBorder="1" applyAlignment="1">
      <alignment horizontal="left"/>
    </xf>
    <xf numFmtId="49" fontId="8" fillId="0" borderId="161" xfId="0" applyNumberFormat="1" applyFont="1" applyBorder="1" applyAlignment="1">
      <alignment horizontal="center" vertical="center"/>
    </xf>
    <xf numFmtId="49" fontId="8" fillId="0" borderId="162" xfId="0" applyNumberFormat="1" applyFont="1" applyBorder="1" applyAlignment="1">
      <alignment horizontal="center" vertical="center"/>
    </xf>
    <xf numFmtId="49" fontId="8" fillId="0" borderId="165" xfId="0" applyNumberFormat="1" applyFont="1" applyBorder="1" applyAlignment="1">
      <alignment horizontal="center" vertical="center"/>
    </xf>
    <xf numFmtId="0" fontId="35" fillId="0" borderId="33" xfId="0" applyFont="1" applyBorder="1" applyAlignment="1">
      <alignment horizontal="left"/>
    </xf>
    <xf numFmtId="0" fontId="35" fillId="0" borderId="51" xfId="0" applyFont="1" applyBorder="1" applyAlignment="1">
      <alignment horizontal="left"/>
    </xf>
    <xf numFmtId="0" fontId="35" fillId="0" borderId="100" xfId="0" applyFont="1" applyBorder="1" applyAlignment="1">
      <alignment horizontal="left"/>
    </xf>
    <xf numFmtId="0" fontId="35" fillId="0" borderId="26" xfId="0" applyFont="1" applyBorder="1" applyAlignment="1">
      <alignment horizontal="left"/>
    </xf>
    <xf numFmtId="0" fontId="35" fillId="0" borderId="56" xfId="0" applyFont="1" applyBorder="1" applyAlignment="1">
      <alignment horizontal="left"/>
    </xf>
    <xf numFmtId="0" fontId="35" fillId="0" borderId="57" xfId="0" applyFont="1" applyBorder="1" applyAlignment="1">
      <alignment horizontal="left"/>
    </xf>
    <xf numFmtId="0" fontId="35" fillId="0" borderId="4" xfId="0" applyFont="1" applyBorder="1" applyAlignment="1">
      <alignment horizontal="left"/>
    </xf>
    <xf numFmtId="0" fontId="35" fillId="0" borderId="6" xfId="0" applyFont="1" applyBorder="1" applyAlignment="1">
      <alignment horizontal="left"/>
    </xf>
    <xf numFmtId="0" fontId="35" fillId="0" borderId="25" xfId="0" applyFont="1" applyBorder="1" applyAlignment="1">
      <alignment horizontal="left"/>
    </xf>
    <xf numFmtId="49" fontId="8" fillId="0" borderId="13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5" fillId="0" borderId="1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10" fillId="0" borderId="94" xfId="0" applyFont="1" applyBorder="1" applyAlignment="1">
      <alignment horizontal="left" vertical="center"/>
    </xf>
    <xf numFmtId="0" fontId="10" fillId="0" borderId="107" xfId="0" applyFont="1" applyBorder="1" applyAlignment="1">
      <alignment horizontal="left" vertical="center"/>
    </xf>
    <xf numFmtId="0" fontId="10" fillId="0" borderId="82" xfId="0" applyFont="1" applyBorder="1" applyAlignment="1">
      <alignment horizontal="left" vertical="center"/>
    </xf>
    <xf numFmtId="0" fontId="35" fillId="0" borderId="3" xfId="0" applyFont="1" applyBorder="1" applyAlignment="1">
      <alignment horizontal="left"/>
    </xf>
    <xf numFmtId="0" fontId="10" fillId="0" borderId="15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49" fontId="8" fillId="0" borderId="35" xfId="0" applyNumberFormat="1" applyFont="1" applyBorder="1" applyAlignment="1">
      <alignment horizontal="left" vertical="center"/>
    </xf>
    <xf numFmtId="49" fontId="8" fillId="0" borderId="103" xfId="0" applyNumberFormat="1" applyFont="1" applyBorder="1" applyAlignment="1">
      <alignment horizontal="left" vertical="center"/>
    </xf>
    <xf numFmtId="49" fontId="8" fillId="0" borderId="29" xfId="0" applyNumberFormat="1" applyFont="1" applyBorder="1" applyAlignment="1">
      <alignment horizontal="left" vertical="center"/>
    </xf>
    <xf numFmtId="1" fontId="8" fillId="0" borderId="35" xfId="0" applyNumberFormat="1" applyFont="1" applyBorder="1" applyAlignment="1">
      <alignment horizontal="left" vertical="center"/>
    </xf>
    <xf numFmtId="1" fontId="8" fillId="0" borderId="103" xfId="0" applyNumberFormat="1" applyFont="1" applyBorder="1" applyAlignment="1">
      <alignment horizontal="left" vertical="center"/>
    </xf>
    <xf numFmtId="1" fontId="8" fillId="0" borderId="128" xfId="0" applyNumberFormat="1" applyFont="1" applyBorder="1" applyAlignment="1">
      <alignment horizontal="left" vertical="center"/>
    </xf>
    <xf numFmtId="0" fontId="8" fillId="0" borderId="35" xfId="0" applyFont="1" applyBorder="1" applyAlignment="1">
      <alignment horizontal="center" vertical="center"/>
    </xf>
    <xf numFmtId="0" fontId="8" fillId="0" borderId="10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8" fillId="0" borderId="51" xfId="0" applyFont="1" applyBorder="1" applyAlignment="1">
      <alignment horizontal="left" vertical="center"/>
    </xf>
    <xf numFmtId="0" fontId="8" fillId="0" borderId="100" xfId="0" applyFont="1" applyBorder="1" applyAlignment="1">
      <alignment horizontal="left" vertical="center"/>
    </xf>
    <xf numFmtId="1" fontId="8" fillId="0" borderId="183" xfId="0" applyNumberFormat="1" applyFont="1" applyBorder="1" applyAlignment="1">
      <alignment horizontal="left" vertical="center"/>
    </xf>
    <xf numFmtId="1" fontId="8" fillId="0" borderId="184" xfId="0" applyNumberFormat="1" applyFont="1" applyBorder="1" applyAlignment="1">
      <alignment horizontal="left" vertical="center"/>
    </xf>
    <xf numFmtId="1" fontId="8" fillId="0" borderId="185" xfId="0" applyNumberFormat="1" applyFont="1" applyBorder="1" applyAlignment="1">
      <alignment horizontal="left" vertic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169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left" vertical="center"/>
    </xf>
    <xf numFmtId="1" fontId="8" fillId="0" borderId="56" xfId="0" applyNumberFormat="1" applyFont="1" applyBorder="1" applyAlignment="1">
      <alignment horizontal="left" vertical="center"/>
    </xf>
    <xf numFmtId="1" fontId="8" fillId="0" borderId="101" xfId="0" applyNumberFormat="1" applyFont="1" applyBorder="1" applyAlignment="1">
      <alignment horizontal="left" vertical="center"/>
    </xf>
    <xf numFmtId="49" fontId="8" fillId="0" borderId="36" xfId="0" applyNumberFormat="1" applyFont="1" applyBorder="1" applyAlignment="1">
      <alignment horizontal="center" vertical="center"/>
    </xf>
    <xf numFmtId="49" fontId="8" fillId="0" borderId="52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left" vertical="center"/>
    </xf>
    <xf numFmtId="1" fontId="8" fillId="0" borderId="6" xfId="0" applyNumberFormat="1" applyFont="1" applyBorder="1" applyAlignment="1">
      <alignment horizontal="left" vertical="center"/>
    </xf>
    <xf numFmtId="1" fontId="8" fillId="0" borderId="5" xfId="0" applyNumberFormat="1" applyFont="1" applyBorder="1" applyAlignment="1">
      <alignment horizontal="left" vertical="center"/>
    </xf>
    <xf numFmtId="0" fontId="8" fillId="0" borderId="137" xfId="0" applyFont="1" applyBorder="1" applyAlignment="1">
      <alignment horizontal="left" vertical="center"/>
    </xf>
    <xf numFmtId="0" fontId="8" fillId="0" borderId="99" xfId="0" applyFont="1" applyBorder="1" applyAlignment="1">
      <alignment horizontal="left" vertical="center"/>
    </xf>
    <xf numFmtId="0" fontId="8" fillId="0" borderId="105" xfId="0" applyFont="1" applyBorder="1" applyAlignment="1">
      <alignment horizontal="left" vertical="center"/>
    </xf>
    <xf numFmtId="0" fontId="8" fillId="0" borderId="94" xfId="0" applyFont="1" applyBorder="1" applyAlignment="1">
      <alignment horizontal="left" vertical="center"/>
    </xf>
    <xf numFmtId="0" fontId="8" fillId="0" borderId="107" xfId="0" applyFont="1" applyBorder="1" applyAlignment="1">
      <alignment horizontal="left" vertical="center"/>
    </xf>
    <xf numFmtId="0" fontId="8" fillId="0" borderId="82" xfId="0" applyFont="1" applyBorder="1" applyAlignment="1">
      <alignment horizontal="left" vertical="center"/>
    </xf>
    <xf numFmtId="0" fontId="25" fillId="9" borderId="10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49" fontId="8" fillId="0" borderId="46" xfId="0" applyNumberFormat="1" applyFont="1" applyBorder="1" applyAlignment="1">
      <alignment horizontal="left" vertical="center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23" fillId="9" borderId="28" xfId="0" applyFont="1" applyFill="1" applyBorder="1" applyAlignment="1">
      <alignment horizontal="center" vertical="center" wrapText="1"/>
    </xf>
    <xf numFmtId="0" fontId="23" fillId="9" borderId="24" xfId="0" applyFont="1" applyFill="1" applyBorder="1" applyAlignment="1">
      <alignment horizontal="center" vertical="center" wrapText="1"/>
    </xf>
    <xf numFmtId="0" fontId="8" fillId="0" borderId="114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35" fillId="0" borderId="47" xfId="0" applyFont="1" applyBorder="1" applyAlignment="1">
      <alignment horizontal="left" wrapText="1"/>
    </xf>
    <xf numFmtId="0" fontId="35" fillId="0" borderId="2" xfId="0" applyFont="1" applyBorder="1" applyAlignment="1">
      <alignment horizontal="left"/>
    </xf>
    <xf numFmtId="0" fontId="35" fillId="0" borderId="78" xfId="0" applyFont="1" applyBorder="1" applyAlignment="1">
      <alignment horizontal="left"/>
    </xf>
    <xf numFmtId="1" fontId="8" fillId="0" borderId="36" xfId="0" applyNumberFormat="1" applyFont="1" applyBorder="1" applyAlignment="1">
      <alignment horizontal="left" vertical="center"/>
    </xf>
    <xf numFmtId="1" fontId="8" fillId="0" borderId="5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left" vertical="center"/>
    </xf>
    <xf numFmtId="49" fontId="8" fillId="0" borderId="34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8" fillId="0" borderId="127" xfId="0" applyNumberFormat="1" applyFont="1" applyBorder="1" applyAlignment="1">
      <alignment horizontal="left" vertical="center"/>
    </xf>
    <xf numFmtId="0" fontId="8" fillId="0" borderId="188" xfId="0" applyFont="1" applyBorder="1" applyAlignment="1">
      <alignment horizontal="left" vertical="center"/>
    </xf>
    <xf numFmtId="0" fontId="8" fillId="0" borderId="189" xfId="0" applyFont="1" applyBorder="1" applyAlignment="1">
      <alignment horizontal="left" vertical="center"/>
    </xf>
    <xf numFmtId="0" fontId="8" fillId="0" borderId="190" xfId="0" applyFont="1" applyBorder="1" applyAlignment="1">
      <alignment horizontal="left" vertical="center"/>
    </xf>
    <xf numFmtId="49" fontId="8" fillId="0" borderId="128" xfId="0" applyNumberFormat="1" applyFont="1" applyBorder="1" applyAlignment="1">
      <alignment horizontal="left" vertical="center"/>
    </xf>
    <xf numFmtId="0" fontId="0" fillId="0" borderId="15" xfId="0" applyBorder="1" applyAlignment="1">
      <alignment horizontal="center"/>
    </xf>
    <xf numFmtId="0" fontId="0" fillId="0" borderId="32" xfId="0" applyBorder="1" applyAlignment="1">
      <alignment horizontal="center"/>
    </xf>
    <xf numFmtId="49" fontId="8" fillId="0" borderId="26" xfId="0" applyNumberFormat="1" applyFont="1" applyBorder="1" applyAlignment="1">
      <alignment horizontal="left" vertical="center"/>
    </xf>
    <xf numFmtId="49" fontId="8" fillId="0" borderId="56" xfId="0" applyNumberFormat="1" applyFont="1" applyBorder="1" applyAlignment="1">
      <alignment horizontal="left" vertical="center"/>
    </xf>
    <xf numFmtId="49" fontId="8" fillId="0" borderId="101" xfId="0" applyNumberFormat="1" applyFont="1" applyBorder="1" applyAlignment="1">
      <alignment horizontal="left" vertical="center"/>
    </xf>
    <xf numFmtId="49" fontId="8" fillId="0" borderId="173" xfId="0" applyNumberFormat="1" applyFont="1" applyBorder="1" applyAlignment="1">
      <alignment horizontal="center" vertical="center"/>
    </xf>
    <xf numFmtId="49" fontId="8" fillId="0" borderId="99" xfId="0" applyNumberFormat="1" applyFont="1" applyBorder="1" applyAlignment="1">
      <alignment horizontal="center" vertical="center"/>
    </xf>
    <xf numFmtId="49" fontId="8" fillId="0" borderId="108" xfId="0" applyNumberFormat="1" applyFont="1" applyBorder="1" applyAlignment="1">
      <alignment horizontal="center" vertical="center"/>
    </xf>
    <xf numFmtId="49" fontId="8" fillId="0" borderId="160" xfId="0" applyNumberFormat="1" applyFont="1" applyBorder="1" applyAlignment="1">
      <alignment horizontal="center" vertical="center"/>
    </xf>
    <xf numFmtId="49" fontId="8" fillId="0" borderId="175" xfId="0" applyNumberFormat="1" applyFont="1" applyBorder="1" applyAlignment="1">
      <alignment horizontal="center" vertical="center"/>
    </xf>
    <xf numFmtId="49" fontId="8" fillId="0" borderId="176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left" vertical="center"/>
    </xf>
    <xf numFmtId="49" fontId="8" fillId="0" borderId="51" xfId="0" applyNumberFormat="1" applyFont="1" applyBorder="1" applyAlignment="1">
      <alignment horizontal="left" vertical="center"/>
    </xf>
    <xf numFmtId="49" fontId="8" fillId="0" borderId="100" xfId="0" applyNumberFormat="1" applyFont="1" applyBorder="1" applyAlignment="1">
      <alignment horizontal="left" vertical="center"/>
    </xf>
    <xf numFmtId="49" fontId="8" fillId="0" borderId="94" xfId="0" applyNumberFormat="1" applyFont="1" applyBorder="1" applyAlignment="1">
      <alignment horizontal="left" vertical="center"/>
    </xf>
    <xf numFmtId="49" fontId="8" fillId="0" borderId="107" xfId="0" applyNumberFormat="1" applyFont="1" applyBorder="1" applyAlignment="1">
      <alignment horizontal="left" vertical="center"/>
    </xf>
    <xf numFmtId="49" fontId="8" fillId="0" borderId="82" xfId="0" applyNumberFormat="1" applyFont="1" applyBorder="1" applyAlignment="1">
      <alignment horizontal="left" vertical="center"/>
    </xf>
    <xf numFmtId="0" fontId="40" fillId="27" borderId="13" xfId="0" applyFont="1" applyFill="1" applyBorder="1" applyAlignment="1">
      <alignment horizontal="center"/>
    </xf>
    <xf numFmtId="0" fontId="12" fillId="0" borderId="31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/>
    </xf>
    <xf numFmtId="49" fontId="8" fillId="0" borderId="78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8" fillId="0" borderId="24" xfId="0" applyNumberFormat="1" applyFont="1" applyBorder="1" applyAlignment="1">
      <alignment horizontal="left" vertical="center"/>
    </xf>
    <xf numFmtId="49" fontId="8" fillId="0" borderId="11" xfId="0" applyNumberFormat="1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79" xfId="0" applyFont="1" applyBorder="1" applyAlignment="1">
      <alignment horizontal="left" vertical="center"/>
    </xf>
    <xf numFmtId="0" fontId="10" fillId="0" borderId="173" xfId="0" applyFont="1" applyBorder="1" applyAlignment="1">
      <alignment horizontal="left" vertical="center"/>
    </xf>
    <xf numFmtId="0" fontId="10" fillId="0" borderId="99" xfId="0" applyFont="1" applyBorder="1" applyAlignment="1">
      <alignment horizontal="left" vertical="center"/>
    </xf>
    <xf numFmtId="0" fontId="10" fillId="0" borderId="108" xfId="0" applyFont="1" applyBorder="1" applyAlignment="1">
      <alignment horizontal="left" vertical="center"/>
    </xf>
    <xf numFmtId="0" fontId="8" fillId="0" borderId="155" xfId="0" applyFont="1" applyBorder="1" applyAlignment="1">
      <alignment horizontal="center"/>
    </xf>
    <xf numFmtId="0" fontId="8" fillId="0" borderId="134" xfId="0" applyFont="1" applyBorder="1" applyAlignment="1">
      <alignment horizontal="center"/>
    </xf>
    <xf numFmtId="0" fontId="8" fillId="0" borderId="156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0" fillId="0" borderId="107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</cellXfs>
  <cellStyles count="8">
    <cellStyle name="Hypertextový odkaz" xfId="1" builtinId="8"/>
    <cellStyle name="Normální" xfId="0" builtinId="0"/>
    <cellStyle name="Normální 2" xfId="2"/>
    <cellStyle name="Normální 3" xfId="3"/>
    <cellStyle name="Normální 3 2" xfId="4"/>
    <cellStyle name="Normální 3 2 2" xfId="6"/>
    <cellStyle name="Normální 3 3" xfId="5"/>
    <cellStyle name="Normální 4" xfId="7"/>
  </cellStyles>
  <dxfs count="15"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left" textRotation="0" wrapText="1" indent="0" justifyLastLine="0" shrinkToFit="0" readingOrder="0"/>
      <border diagonalUp="0" diagonalDown="0" outline="0">
        <right style="thin">
          <color indexed="64"/>
        </right>
      </border>
    </dxf>
    <dxf>
      <alignment horizontal="left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left"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textRotation="0" wrapText="1" indent="0" justifyLastLine="0" shrinkToFit="0" readingOrder="0"/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8DB4E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31</xdr:row>
      <xdr:rowOff>158750</xdr:rowOff>
    </xdr:from>
    <xdr:to>
      <xdr:col>4</xdr:col>
      <xdr:colOff>543560</xdr:colOff>
      <xdr:row>35</xdr:row>
      <xdr:rowOff>111126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834" t="19414" r="69020" b="51282"/>
        <a:stretch/>
      </xdr:blipFill>
      <xdr:spPr bwMode="auto">
        <a:xfrm>
          <a:off x="2111375" y="7762875"/>
          <a:ext cx="1063625" cy="7143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453358</xdr:colOff>
      <xdr:row>26</xdr:row>
      <xdr:rowOff>100504</xdr:rowOff>
    </xdr:from>
    <xdr:to>
      <xdr:col>7</xdr:col>
      <xdr:colOff>516351</xdr:colOff>
      <xdr:row>37</xdr:row>
      <xdr:rowOff>48753</xdr:rowOff>
    </xdr:to>
    <xdr:pic>
      <xdr:nvPicPr>
        <xdr:cNvPr id="5" name="obrázek 3">
          <a:extLst>
            <a:ext uri="{FF2B5EF4-FFF2-40B4-BE49-F238E27FC236}">
              <a16:creationId xmlns:a16="http://schemas.microsoft.com/office/drawing/2014/main" id="{129D541B-D487-4D1C-A239-CA4753CD23A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58" y="7773513"/>
          <a:ext cx="4548854" cy="19852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130646</xdr:colOff>
      <xdr:row>34</xdr:row>
      <xdr:rowOff>4402</xdr:rowOff>
    </xdr:from>
    <xdr:to>
      <xdr:col>5</xdr:col>
      <xdr:colOff>40065</xdr:colOff>
      <xdr:row>37</xdr:row>
      <xdr:rowOff>111829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5517F97-257E-4611-B464-FF82CB9D4B91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834" t="19414" r="69020" b="51282"/>
        <a:stretch/>
      </xdr:blipFill>
      <xdr:spPr bwMode="auto">
        <a:xfrm>
          <a:off x="2257620" y="9161654"/>
          <a:ext cx="1088862" cy="66401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4" name="Tabulka14235" displayName="Tabulka14235" ref="A3:K55" totalsRowShown="0" headerRowDxfId="14" dataDxfId="12" headerRowBorderDxfId="13" tableBorderDxfId="11">
  <tableColumns count="11">
    <tableColumn id="1" name="Název skupiny vlastností &quot;CZ_XX&quot;" dataDxfId="10"/>
    <tableColumn id="2" name="Označení vlastnosti" dataDxfId="9"/>
    <tableColumn id="3" name="Datový typ" dataDxfId="8"/>
    <tableColumn id="4" name="Jednotka" dataDxfId="7"/>
    <tableColumn id="5" name="Příklady hodnot" dataDxfId="6"/>
    <tableColumn id="7" name="Označení vlasnosti v IFC" dataDxfId="5"/>
    <tableColumn id="8" name="Definovaný typ" dataDxfId="4"/>
    <tableColumn id="6" name="DÚR" dataDxfId="3"/>
    <tableColumn id="9" name="DSP" dataDxfId="2"/>
    <tableColumn id="10" name="PDPS" dataDxfId="1"/>
    <tableColumn id="11" name="RDS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standards.buildingsmart.org/IFC/RELEASE/IFC4/ADD2_TC1/HTML/schema/ifcmeasureresource/lexical/ifclabel.htm" TargetMode="External"/><Relationship Id="rId13" Type="http://schemas.openxmlformats.org/officeDocument/2006/relationships/hyperlink" Target="https://standards.buildingsmart.org/IFC/RELEASE/IFC4/ADD2_TC1/HTML/schema/ifcmeasureresource/lexical/ifccountmeasure.htm" TargetMode="External"/><Relationship Id="rId18" Type="http://schemas.openxmlformats.org/officeDocument/2006/relationships/hyperlink" Target="https://standards.buildingsmart.org/IFC/RELEASE/IFC4/ADD2_TC1/HTML/schema/ifcmeasureresource/lexical/ifclabel.htm" TargetMode="External"/><Relationship Id="rId26" Type="http://schemas.openxmlformats.org/officeDocument/2006/relationships/hyperlink" Target="https://standards.buildingsmart.org/IFC/RELEASE/IFC4/ADD2_TC1/HTML/schema/ifcmeasureresource/lexical/ifcpowermeasure.htm" TargetMode="External"/><Relationship Id="rId39" Type="http://schemas.openxmlformats.org/officeDocument/2006/relationships/hyperlink" Target="https://standards.buildingsmart.org/IFC/RELEASE/IFC4/ADD2_TC1/HTML/schema/ifcmeasureresource/lexical/ifclabel.htm" TargetMode="External"/><Relationship Id="rId3" Type="http://schemas.openxmlformats.org/officeDocument/2006/relationships/hyperlink" Target="https://standards.buildingsmart.org/IFC/RELEASE/IFC4/ADD2_TC1/HTML/schema/ifcmeasureresource/lexical/ifcinteger.htm" TargetMode="External"/><Relationship Id="rId21" Type="http://schemas.openxmlformats.org/officeDocument/2006/relationships/hyperlink" Target="https://standards.buildingsmart.org/IFC/RELEASE/IFC4/ADD2_TC1/HTML/schema/ifcmeasureresource/lexical/ifclabel.htm" TargetMode="External"/><Relationship Id="rId34" Type="http://schemas.openxmlformats.org/officeDocument/2006/relationships/hyperlink" Target="https://standards.buildingsmart.org/IFC/RELEASE/IFC4/ADD2_TC1/HTML/schema/ifcmeasureresource/lexical/ifclabel.htm" TargetMode="External"/><Relationship Id="rId42" Type="http://schemas.openxmlformats.org/officeDocument/2006/relationships/hyperlink" Target="https://standards.buildingsmart.org/IFC/RELEASE/IFC4/ADD2_TC1/HTML/schema/ifcmeasureresource/lexical/ifclabel.htm" TargetMode="External"/><Relationship Id="rId7" Type="http://schemas.openxmlformats.org/officeDocument/2006/relationships/hyperlink" Target="https://standards.buildingsmart.org/IFC/RELEASE/IFC4/ADD2_TC1/HTML/schema/ifcmeasureresource/lexical/ifclabel.htm" TargetMode="External"/><Relationship Id="rId12" Type="http://schemas.openxmlformats.org/officeDocument/2006/relationships/hyperlink" Target="https://standards.buildingsmart.org/IFC/RELEASE/IFC4/ADD2_TC1/HTML/schema/ifcmeasureresource/lexical/ifcpositivelengthmeasure.htm" TargetMode="External"/><Relationship Id="rId17" Type="http://schemas.openxmlformats.org/officeDocument/2006/relationships/hyperlink" Target="https://standards.buildingsmart.org/IFC/RELEASE/IFC4/ADD2_TC1/HTML/schema/ifcmeasureresource/lexical/ifcmassmeasure.htm" TargetMode="External"/><Relationship Id="rId25" Type="http://schemas.openxmlformats.org/officeDocument/2006/relationships/hyperlink" Target="https://standards.buildingsmart.org/IFC/RELEASE/IFC4/ADD2_TC1/HTML/schema/ifcmeasureresource/lexical/ifcpowermeasure.htm" TargetMode="External"/><Relationship Id="rId33" Type="http://schemas.openxmlformats.org/officeDocument/2006/relationships/hyperlink" Target="https://standards.buildingsmart.org/IFC/RELEASE/IFC4/ADD2_TC1/HTML/schema/ifcmeasureresource/lexical/ifclabel.htm" TargetMode="External"/><Relationship Id="rId38" Type="http://schemas.openxmlformats.org/officeDocument/2006/relationships/hyperlink" Target="https://standards.buildingsmart.org/IFC/RELEASE/IFC4/ADD2_TC1/HTML/schema/ifcmeasureresource/lexical/ifclabel.htm" TargetMode="External"/><Relationship Id="rId46" Type="http://schemas.openxmlformats.org/officeDocument/2006/relationships/table" Target="../tables/table1.xml"/><Relationship Id="rId2" Type="http://schemas.openxmlformats.org/officeDocument/2006/relationships/hyperlink" Target="https://standards.buildingsmart.org/IFC/RELEASE/IFC4/ADD2_TC1/HTML/schema/ifcmeasureresource/lexical/ifclabel.htm" TargetMode="External"/><Relationship Id="rId16" Type="http://schemas.openxmlformats.org/officeDocument/2006/relationships/hyperlink" Target="https://standards.buildingsmart.org/IFC/RELEASE/IFC4/ADD2_TC1/HTML/schema/ifcmeasureresource/lexical/ifcmassmeasure.htm" TargetMode="External"/><Relationship Id="rId20" Type="http://schemas.openxmlformats.org/officeDocument/2006/relationships/hyperlink" Target="https://standards.buildingsmart.org/IFC/RELEASE/IFC4/ADD2_TC1/HTML/schema/ifcproductextension/pset/penum_elementstatus.htm" TargetMode="External"/><Relationship Id="rId29" Type="http://schemas.openxmlformats.org/officeDocument/2006/relationships/hyperlink" Target="https://standards.buildingsmart.org/IFC/RELEASE/IFC4/ADD2_TC1/HTML/schema/ifcmeasureresource/lexical/ifclinearvelocitymeasure.htm" TargetMode="External"/><Relationship Id="rId41" Type="http://schemas.openxmlformats.org/officeDocument/2006/relationships/hyperlink" Target="https://standards.buildingsmart.org/IFC/RELEASE/IFC4/ADD2_TC1/HTML/schema/ifcmeasureresource/lexical/ifclabel.htm" TargetMode="External"/><Relationship Id="rId1" Type="http://schemas.openxmlformats.org/officeDocument/2006/relationships/hyperlink" Target="https://standards.buildingsmart.org/IFC/RELEASE/IFC4/ADD2_TC1/HTML/schema/ifcmeasureresource/lexical/ifclabel.htm" TargetMode="External"/><Relationship Id="rId6" Type="http://schemas.openxmlformats.org/officeDocument/2006/relationships/hyperlink" Target="https://standards.buildingsmart.org/IFC/RELEASE/IFC4/ADD2_TC1/HTML/schema/ifcmeasureresource/lexical/ifclabel.htm" TargetMode="External"/><Relationship Id="rId11" Type="http://schemas.openxmlformats.org/officeDocument/2006/relationships/hyperlink" Target="https://standards.buildingsmart.org/IFC/RELEASE/IFC4/ADD2_TC1/HTML/schema/ifcmeasureresource/lexical/ifcareameasure.htm" TargetMode="External"/><Relationship Id="rId24" Type="http://schemas.openxmlformats.org/officeDocument/2006/relationships/hyperlink" Target="https://standards.buildingsmart.org/IFC/RELEASE/IFC4/ADD2_TC1/HTML/schema/ifcmeasureresource/lexical/ifcplaneanglemeasure.htm" TargetMode="External"/><Relationship Id="rId32" Type="http://schemas.openxmlformats.org/officeDocument/2006/relationships/hyperlink" Target="https://standards.buildingsmart.org/IFC/RELEASE/IFC4/ADD2_TC1/HTML/schema/ifcmeasureresource/lexical/ifcpositivelengthmeasure.htm" TargetMode="External"/><Relationship Id="rId37" Type="http://schemas.openxmlformats.org/officeDocument/2006/relationships/hyperlink" Target="https://standards.buildingsmart.org/IFC/RELEASE/IFC4/ADD2_TC1/HTML/schema/ifcmeasureresource/lexical/ifclabel.htm" TargetMode="External"/><Relationship Id="rId40" Type="http://schemas.openxmlformats.org/officeDocument/2006/relationships/hyperlink" Target="https://standards.buildingsmart.org/IFC/RELEASE/IFC4/ADD2_TC1/HTML/schema/ifcmeasureresource/lexical/ifclabel.htm" TargetMode="External"/><Relationship Id="rId45" Type="http://schemas.openxmlformats.org/officeDocument/2006/relationships/printerSettings" Target="../printerSettings/printerSettings4.bin"/><Relationship Id="rId5" Type="http://schemas.openxmlformats.org/officeDocument/2006/relationships/hyperlink" Target="https://standards.buildingsmart.org/IFC/RELEASE/IFC4/ADD2_TC1/HTML/schema/ifcmeasureresource/lexical/ifclabel.htm" TargetMode="External"/><Relationship Id="rId15" Type="http://schemas.openxmlformats.org/officeDocument/2006/relationships/hyperlink" Target="https://standards.buildingsmart.org/IFC/RELEASE/IFC4/ADD2_TC1/HTML/schema/ifcmeasureresource/lexical/ifcpositivelengthmeasure.htm" TargetMode="External"/><Relationship Id="rId23" Type="http://schemas.openxmlformats.org/officeDocument/2006/relationships/hyperlink" Target="https://standards.buildingsmart.org/IFC/RELEASE/IFC4/ADD2_TC1/HTML/schema/ifcmeasureresource/lexical/ifcboolean.htm" TargetMode="External"/><Relationship Id="rId28" Type="http://schemas.openxmlformats.org/officeDocument/2006/relationships/hyperlink" Target="https://standards.buildingsmart.org/IFC/RELEASE/IFC4/ADD2_TC1/HTML/schema/ifcmeasureresource/lexical/ifclabel.htm" TargetMode="External"/><Relationship Id="rId36" Type="http://schemas.openxmlformats.org/officeDocument/2006/relationships/hyperlink" Target="https://standards.buildingsmart.org/IFC/RELEASE/IFC4/ADD2_TC1/HTML/schema/ifcmeasureresource/lexical/ifclabel.htm" TargetMode="External"/><Relationship Id="rId10" Type="http://schemas.openxmlformats.org/officeDocument/2006/relationships/hyperlink" Target="https://standards.buildingsmart.org/IFC/RELEASE/IFC4/ADD2_TC1/HTML/schema/ifcmeasureresource/lexical/ifclabel.htm" TargetMode="External"/><Relationship Id="rId19" Type="http://schemas.openxmlformats.org/officeDocument/2006/relationships/hyperlink" Target="https://standards.buildingsmart.org/IFC/RELEASE/IFC4/ADD2_TC1/HTML/schema/ifcmeasureresource/lexical/ifclabel.htm" TargetMode="External"/><Relationship Id="rId31" Type="http://schemas.openxmlformats.org/officeDocument/2006/relationships/hyperlink" Target="https://standards.buildingsmart.org/IFC/RELEASE/IFC4/ADD2_TC1/HTML/schema/ifcmeasureresource/lexical/ifcpositivelengthmeasure.htm" TargetMode="External"/><Relationship Id="rId44" Type="http://schemas.openxmlformats.org/officeDocument/2006/relationships/hyperlink" Target="https://standards.buildingsmart.org/IFC/RELEASE/IFC4/ADD2_TC1/HTML/schema/ifcmeasureresource/lexical/ifclabel.htm" TargetMode="External"/><Relationship Id="rId4" Type="http://schemas.openxmlformats.org/officeDocument/2006/relationships/hyperlink" Target="https://standards.buildingsmart.org/IFC/RELEASE/IFC4/ADD2_TC1/HTML/schema/ifcmeasureresource/lexical/ifclabel.htm" TargetMode="External"/><Relationship Id="rId9" Type="http://schemas.openxmlformats.org/officeDocument/2006/relationships/hyperlink" Target="https://standards.buildingsmart.org/IFC/RELEASE/IFC4/ADD2_TC1/HTML/schema/ifcmeasureresource/lexical/ifclabel.htm" TargetMode="External"/><Relationship Id="rId14" Type="http://schemas.openxmlformats.org/officeDocument/2006/relationships/hyperlink" Target="https://standards.buildingsmart.org/IFC/RELEASE/IFC4/ADD2_TC1/HTML/schema/ifcmeasureresource/lexical/ifcvolumemeasure.htm" TargetMode="External"/><Relationship Id="rId22" Type="http://schemas.openxmlformats.org/officeDocument/2006/relationships/hyperlink" Target="https://standards.buildingsmart.org/IFC/RELEASE/IFC4/ADD2_TC1/HTML/schema/ifcmeasureresource/lexical/ifcboolean.htm" TargetMode="External"/><Relationship Id="rId27" Type="http://schemas.openxmlformats.org/officeDocument/2006/relationships/hyperlink" Target="https://standards.buildingsmart.org/IFC/RELEASE/IFC4/ADD2_TC1/HTML/schema/ifcmeasureresource/lexical/ifclinearvelocitymeasure.htm" TargetMode="External"/><Relationship Id="rId30" Type="http://schemas.openxmlformats.org/officeDocument/2006/relationships/hyperlink" Target="https://standards.buildingsmart.org/IFC/RELEASE/IFC4/ADD2_TC1/HTML/schema/ifcmeasureresource/lexical/ifcpositivelengthmeasure.htm" TargetMode="External"/><Relationship Id="rId35" Type="http://schemas.openxmlformats.org/officeDocument/2006/relationships/hyperlink" Target="https://standards.buildingsmart.org/IFC/RELEASE/IFC4/ADD2_TC1/HTML/schema/ifcmeasureresource/lexical/ifclabel.htm" TargetMode="External"/><Relationship Id="rId43" Type="http://schemas.openxmlformats.org/officeDocument/2006/relationships/hyperlink" Target="https://standards.buildingsmart.org/IFC/RELEASE/IFC4/ADD2_TC1/HTML/schema/ifcmeasureresource/lexical/ifclabel.htm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="115" zoomScaleNormal="115" zoomScaleSheetLayoutView="85" workbookViewId="0">
      <selection activeCell="A44" sqref="A44"/>
    </sheetView>
  </sheetViews>
  <sheetFormatPr defaultColWidth="8.5703125" defaultRowHeight="15" x14ac:dyDescent="0.25"/>
  <cols>
    <col min="1" max="1" width="12" style="14" customWidth="1"/>
    <col min="2" max="2" width="10.42578125" style="14" bestFit="1" customWidth="1"/>
    <col min="3" max="7" width="8.5703125" style="14"/>
    <col min="8" max="8" width="25.5703125" style="14" customWidth="1"/>
    <col min="9" max="16384" width="8.5703125" style="14"/>
  </cols>
  <sheetData>
    <row r="1" spans="1:9" x14ac:dyDescent="0.25">
      <c r="A1" s="932" t="s">
        <v>0</v>
      </c>
      <c r="B1" s="75"/>
      <c r="C1" s="75"/>
      <c r="D1" s="75"/>
      <c r="E1" s="75"/>
      <c r="F1" s="75"/>
      <c r="G1" s="75"/>
      <c r="H1" s="75"/>
      <c r="I1" s="75"/>
    </row>
    <row r="2" spans="1:9" ht="36.6" customHeight="1" x14ac:dyDescent="0.25">
      <c r="A2" s="75"/>
      <c r="B2" s="75"/>
      <c r="C2" s="75"/>
      <c r="D2" s="75"/>
      <c r="E2" s="75"/>
      <c r="F2" s="75"/>
      <c r="G2" s="75"/>
      <c r="H2" s="75"/>
      <c r="I2" s="75"/>
    </row>
    <row r="3" spans="1:9" ht="36" x14ac:dyDescent="0.25">
      <c r="A3" s="75"/>
      <c r="B3" s="1164" t="s">
        <v>1</v>
      </c>
      <c r="C3" s="1164"/>
      <c r="D3" s="1164"/>
      <c r="E3" s="1164"/>
      <c r="F3" s="1164"/>
      <c r="G3" s="1164"/>
      <c r="H3" s="1164"/>
      <c r="I3" s="75"/>
    </row>
    <row r="4" spans="1:9" ht="32.85" customHeight="1" x14ac:dyDescent="0.25">
      <c r="A4" s="75"/>
      <c r="B4" s="75"/>
      <c r="C4" s="75"/>
      <c r="D4" s="75"/>
      <c r="E4" s="75"/>
      <c r="F4" s="75"/>
      <c r="G4" s="75"/>
      <c r="H4" s="75"/>
      <c r="I4" s="75"/>
    </row>
    <row r="5" spans="1:9" ht="36" x14ac:dyDescent="0.25">
      <c r="A5" s="75"/>
      <c r="B5" s="1164" t="s">
        <v>2</v>
      </c>
      <c r="C5" s="1164"/>
      <c r="D5" s="1164"/>
      <c r="E5" s="1164"/>
      <c r="F5" s="1164"/>
      <c r="G5" s="1164"/>
      <c r="H5" s="1164"/>
      <c r="I5" s="75"/>
    </row>
    <row r="6" spans="1:9" ht="36.6" customHeight="1" x14ac:dyDescent="0.25">
      <c r="A6" s="75"/>
      <c r="B6" s="76"/>
      <c r="C6" s="75"/>
      <c r="D6" s="75"/>
      <c r="E6" s="75"/>
      <c r="F6" s="75"/>
      <c r="G6" s="75"/>
      <c r="H6" s="75"/>
      <c r="I6" s="75"/>
    </row>
    <row r="7" spans="1:9" ht="36" x14ac:dyDescent="0.25">
      <c r="A7" s="75"/>
      <c r="B7" s="1164" t="s">
        <v>3</v>
      </c>
      <c r="C7" s="1164"/>
      <c r="D7" s="1164"/>
      <c r="E7" s="1164"/>
      <c r="F7" s="1164"/>
      <c r="G7" s="1164"/>
      <c r="H7" s="1164"/>
      <c r="I7" s="75"/>
    </row>
    <row r="8" spans="1:9" ht="36.6" customHeight="1" x14ac:dyDescent="0.25">
      <c r="A8" s="75"/>
      <c r="B8" s="75"/>
      <c r="C8" s="75"/>
      <c r="D8" s="75"/>
      <c r="E8" s="75"/>
      <c r="F8" s="75"/>
      <c r="G8" s="75"/>
      <c r="H8" s="75"/>
      <c r="I8" s="75"/>
    </row>
    <row r="9" spans="1:9" ht="36" x14ac:dyDescent="0.25">
      <c r="A9" s="75"/>
      <c r="B9" s="1164" t="s">
        <v>4</v>
      </c>
      <c r="C9" s="1164"/>
      <c r="D9" s="1164"/>
      <c r="E9" s="1164"/>
      <c r="F9" s="1164"/>
      <c r="G9" s="1164"/>
      <c r="H9" s="1164"/>
      <c r="I9" s="75"/>
    </row>
    <row r="10" spans="1:9" x14ac:dyDescent="0.25">
      <c r="A10" s="75"/>
      <c r="B10" s="75"/>
      <c r="C10" s="75"/>
      <c r="D10" s="75"/>
      <c r="E10" s="75"/>
      <c r="F10" s="75"/>
      <c r="G10" s="75"/>
      <c r="H10" s="75"/>
      <c r="I10" s="75"/>
    </row>
    <row r="11" spans="1:9" x14ac:dyDescent="0.25">
      <c r="A11" s="75"/>
      <c r="B11" s="75"/>
      <c r="C11" s="75"/>
      <c r="D11" s="75"/>
      <c r="E11" s="75"/>
      <c r="F11" s="75"/>
      <c r="G11" s="75"/>
      <c r="H11" s="77" t="s">
        <v>5</v>
      </c>
      <c r="I11" s="75"/>
    </row>
    <row r="12" spans="1:9" x14ac:dyDescent="0.25">
      <c r="A12" s="75"/>
      <c r="B12" s="75"/>
      <c r="C12" s="75"/>
      <c r="D12" s="75"/>
      <c r="E12" s="75"/>
      <c r="F12" s="75"/>
      <c r="G12" s="75"/>
      <c r="H12" s="78" t="s">
        <v>6</v>
      </c>
      <c r="I12" s="75"/>
    </row>
    <row r="13" spans="1:9" x14ac:dyDescent="0.25">
      <c r="A13" s="75"/>
      <c r="B13" s="75"/>
      <c r="C13" s="75"/>
      <c r="D13" s="75"/>
      <c r="E13" s="75"/>
      <c r="F13" s="75"/>
      <c r="G13" s="75"/>
      <c r="H13" s="77" t="s">
        <v>7</v>
      </c>
      <c r="I13" s="75"/>
    </row>
    <row r="14" spans="1:9" x14ac:dyDescent="0.25">
      <c r="A14" s="75"/>
      <c r="B14" s="75"/>
      <c r="C14" s="75"/>
      <c r="D14" s="75"/>
      <c r="E14" s="75"/>
      <c r="F14" s="75"/>
      <c r="G14" s="75"/>
      <c r="H14" s="77" t="s">
        <v>8</v>
      </c>
      <c r="I14" s="75"/>
    </row>
    <row r="15" spans="1:9" x14ac:dyDescent="0.25">
      <c r="A15" s="75"/>
      <c r="B15" s="75"/>
      <c r="C15" s="75"/>
      <c r="D15" s="75"/>
      <c r="E15" s="75"/>
      <c r="F15" s="75"/>
      <c r="G15" s="75"/>
      <c r="H15" s="77"/>
      <c r="I15" s="75"/>
    </row>
    <row r="16" spans="1:9" x14ac:dyDescent="0.25">
      <c r="A16" s="75"/>
      <c r="B16" s="75"/>
      <c r="C16" s="75"/>
      <c r="D16" s="75"/>
      <c r="E16" s="75"/>
      <c r="F16" s="75"/>
      <c r="G16" s="75"/>
      <c r="H16" s="77"/>
      <c r="I16" s="75"/>
    </row>
    <row r="17" spans="1:9" ht="14.85" customHeight="1" x14ac:dyDescent="0.25">
      <c r="A17" s="1165" t="s">
        <v>9</v>
      </c>
      <c r="B17" s="1165"/>
      <c r="C17" s="1165"/>
      <c r="D17" s="1165"/>
      <c r="E17" s="1165"/>
      <c r="F17" s="1165"/>
      <c r="G17" s="1165"/>
      <c r="H17" s="1165"/>
      <c r="I17" s="88"/>
    </row>
    <row r="18" spans="1:9" x14ac:dyDescent="0.25">
      <c r="A18" s="1165"/>
      <c r="B18" s="1165"/>
      <c r="C18" s="1165"/>
      <c r="D18" s="1165"/>
      <c r="E18" s="1165"/>
      <c r="F18" s="1165"/>
      <c r="G18" s="1165"/>
      <c r="H18" s="1165"/>
      <c r="I18" s="88"/>
    </row>
    <row r="19" spans="1:9" x14ac:dyDescent="0.25">
      <c r="A19" s="1165"/>
      <c r="B19" s="1165"/>
      <c r="C19" s="1165"/>
      <c r="D19" s="1165"/>
      <c r="E19" s="1165"/>
      <c r="F19" s="1165"/>
      <c r="G19" s="1165"/>
      <c r="H19" s="1165"/>
      <c r="I19" s="88"/>
    </row>
    <row r="20" spans="1:9" x14ac:dyDescent="0.25">
      <c r="A20" s="75"/>
      <c r="B20" s="75"/>
      <c r="C20" s="75"/>
      <c r="D20" s="75"/>
      <c r="E20" s="75"/>
      <c r="F20" s="75"/>
      <c r="G20" s="75"/>
      <c r="H20" s="77" t="s">
        <v>10</v>
      </c>
      <c r="I20" s="75"/>
    </row>
    <row r="21" spans="1:9" x14ac:dyDescent="0.25">
      <c r="A21" s="75"/>
      <c r="B21" s="75"/>
      <c r="C21" s="75"/>
      <c r="D21" s="75"/>
      <c r="E21" s="75"/>
      <c r="F21" s="75"/>
      <c r="G21" s="75"/>
      <c r="H21" s="77" t="s">
        <v>11</v>
      </c>
      <c r="I21" s="75"/>
    </row>
    <row r="22" spans="1:9" x14ac:dyDescent="0.25">
      <c r="A22" s="75"/>
      <c r="B22" s="75"/>
      <c r="C22" s="75"/>
      <c r="D22" s="75"/>
      <c r="E22" s="75"/>
      <c r="F22" s="75"/>
      <c r="G22" s="75"/>
      <c r="H22" s="77" t="s">
        <v>12</v>
      </c>
      <c r="I22" s="75"/>
    </row>
    <row r="23" spans="1:9" x14ac:dyDescent="0.25">
      <c r="A23" s="75"/>
      <c r="B23" s="75"/>
      <c r="C23" s="75"/>
      <c r="D23" s="75"/>
      <c r="E23" s="75"/>
      <c r="F23" s="75"/>
      <c r="G23" s="75"/>
      <c r="H23" s="77" t="s">
        <v>13</v>
      </c>
      <c r="I23" s="75"/>
    </row>
    <row r="24" spans="1:9" x14ac:dyDescent="0.25">
      <c r="A24" s="75"/>
      <c r="B24" s="75"/>
      <c r="C24" s="75"/>
      <c r="D24" s="75"/>
      <c r="E24" s="75"/>
      <c r="F24" s="75"/>
      <c r="G24" s="75"/>
      <c r="H24" s="77" t="s">
        <v>14</v>
      </c>
      <c r="I24" s="75"/>
    </row>
    <row r="25" spans="1:9" x14ac:dyDescent="0.25">
      <c r="A25" s="75"/>
      <c r="B25" s="75"/>
      <c r="C25" s="75"/>
      <c r="D25" s="75"/>
      <c r="E25" s="75"/>
      <c r="F25" s="75"/>
      <c r="G25" s="75"/>
      <c r="H25" s="77" t="s">
        <v>15</v>
      </c>
      <c r="I25" s="75"/>
    </row>
    <row r="26" spans="1:9" x14ac:dyDescent="0.25">
      <c r="A26" s="75"/>
      <c r="B26" s="75"/>
      <c r="C26" s="75"/>
      <c r="D26" s="75"/>
      <c r="E26" s="75"/>
      <c r="F26" s="75"/>
      <c r="G26" s="75"/>
      <c r="H26" s="77"/>
      <c r="I26" s="75"/>
    </row>
    <row r="27" spans="1:9" x14ac:dyDescent="0.25">
      <c r="A27" s="75"/>
      <c r="B27" s="75"/>
      <c r="C27" s="75"/>
      <c r="D27" s="75"/>
      <c r="E27" s="75"/>
      <c r="F27" s="75"/>
      <c r="G27" s="75"/>
      <c r="H27" s="77"/>
      <c r="I27" s="75"/>
    </row>
    <row r="28" spans="1:9" x14ac:dyDescent="0.25">
      <c r="A28" s="75"/>
      <c r="B28" s="75"/>
      <c r="C28" s="75"/>
      <c r="D28" s="75"/>
      <c r="E28" s="75"/>
      <c r="F28" s="75"/>
      <c r="G28" s="75"/>
      <c r="H28" s="77"/>
      <c r="I28" s="75"/>
    </row>
    <row r="29" spans="1:9" x14ac:dyDescent="0.25">
      <c r="A29" s="75"/>
      <c r="B29" s="75"/>
      <c r="C29" s="75"/>
      <c r="D29" s="75"/>
      <c r="E29" s="75"/>
      <c r="F29" s="75"/>
      <c r="G29" s="75"/>
      <c r="H29" s="75"/>
      <c r="I29" s="75"/>
    </row>
    <row r="30" spans="1:9" x14ac:dyDescent="0.25">
      <c r="A30" s="75"/>
      <c r="B30" s="75"/>
      <c r="C30" s="75"/>
      <c r="D30" s="75"/>
      <c r="E30" s="75"/>
      <c r="F30" s="75"/>
      <c r="G30" s="75"/>
      <c r="H30" s="75" t="s">
        <v>16</v>
      </c>
      <c r="I30" s="75"/>
    </row>
    <row r="31" spans="1:9" x14ac:dyDescent="0.25">
      <c r="A31" s="75"/>
      <c r="B31" s="75"/>
      <c r="C31" s="75"/>
      <c r="D31" s="75"/>
      <c r="E31" s="75"/>
      <c r="F31" s="75"/>
      <c r="G31" s="75"/>
      <c r="H31" s="75"/>
      <c r="I31" s="75"/>
    </row>
    <row r="32" spans="1:9" x14ac:dyDescent="0.25">
      <c r="A32" s="75"/>
      <c r="B32" s="75"/>
      <c r="C32" s="75"/>
      <c r="D32" s="75"/>
      <c r="E32" s="75"/>
      <c r="F32" s="75"/>
      <c r="G32" s="75"/>
      <c r="H32" s="75"/>
      <c r="I32" s="75"/>
    </row>
    <row r="33" spans="1:9" x14ac:dyDescent="0.25">
      <c r="A33" s="75"/>
      <c r="B33" s="75"/>
      <c r="C33" s="75"/>
      <c r="D33" s="75"/>
      <c r="E33" s="75"/>
      <c r="F33" s="75"/>
      <c r="G33" s="75"/>
      <c r="H33" s="75"/>
      <c r="I33" s="75"/>
    </row>
    <row r="34" spans="1:9" x14ac:dyDescent="0.25">
      <c r="A34" s="75"/>
      <c r="B34" s="75"/>
      <c r="C34" s="75"/>
      <c r="D34" s="75"/>
      <c r="E34" s="75"/>
      <c r="F34" s="75"/>
      <c r="G34" s="75"/>
      <c r="H34" s="75"/>
      <c r="I34" s="75"/>
    </row>
    <row r="35" spans="1:9" x14ac:dyDescent="0.25">
      <c r="A35" s="75"/>
      <c r="B35" s="75"/>
      <c r="C35" s="75"/>
      <c r="D35" s="75"/>
      <c r="E35" s="75"/>
      <c r="F35" s="75"/>
      <c r="G35" s="75"/>
      <c r="H35" s="75"/>
      <c r="I35" s="75"/>
    </row>
    <row r="36" spans="1:9" x14ac:dyDescent="0.25">
      <c r="A36" s="75"/>
      <c r="B36" s="75"/>
      <c r="C36" s="75"/>
      <c r="D36" s="75"/>
      <c r="E36" s="75"/>
      <c r="F36" s="75"/>
      <c r="G36" s="75"/>
      <c r="H36" s="75"/>
      <c r="I36" s="75"/>
    </row>
    <row r="37" spans="1:9" x14ac:dyDescent="0.25">
      <c r="A37" s="75"/>
      <c r="B37" s="75"/>
      <c r="C37" s="75"/>
      <c r="D37" s="75"/>
      <c r="E37" s="75"/>
      <c r="F37" s="75"/>
      <c r="G37" s="75"/>
      <c r="H37" s="75"/>
      <c r="I37" s="75"/>
    </row>
    <row r="38" spans="1:9" x14ac:dyDescent="0.25">
      <c r="A38" s="75"/>
      <c r="B38" s="75"/>
      <c r="C38" s="75"/>
      <c r="D38" s="75"/>
      <c r="E38" s="75"/>
      <c r="F38" s="75"/>
      <c r="G38" s="75"/>
      <c r="H38" s="75"/>
      <c r="I38" s="75"/>
    </row>
    <row r="39" spans="1:9" x14ac:dyDescent="0.25">
      <c r="A39" s="75"/>
      <c r="B39" s="75"/>
      <c r="C39" s="75"/>
      <c r="D39" s="75"/>
      <c r="E39" s="75"/>
      <c r="F39" s="75"/>
      <c r="G39" s="75"/>
      <c r="H39" s="75"/>
      <c r="I39" s="75"/>
    </row>
    <row r="40" spans="1:9" x14ac:dyDescent="0.25">
      <c r="A40" s="75"/>
      <c r="B40" s="75"/>
      <c r="C40" s="75"/>
      <c r="D40" s="75"/>
      <c r="E40" s="75"/>
      <c r="F40" s="75"/>
      <c r="G40" s="75"/>
      <c r="H40" s="75"/>
      <c r="I40" s="75"/>
    </row>
    <row r="41" spans="1:9" x14ac:dyDescent="0.25">
      <c r="A41" s="75"/>
      <c r="B41" s="75"/>
      <c r="C41" s="75"/>
      <c r="D41" s="75"/>
      <c r="E41" s="75"/>
      <c r="F41" s="75"/>
      <c r="G41" s="75"/>
      <c r="H41" s="75"/>
      <c r="I41" s="75"/>
    </row>
    <row r="42" spans="1:9" ht="15.75" x14ac:dyDescent="0.25">
      <c r="A42" s="79" t="s">
        <v>17</v>
      </c>
      <c r="B42" s="75"/>
      <c r="C42" s="75"/>
      <c r="D42" s="75"/>
      <c r="E42" s="75"/>
      <c r="F42" s="75"/>
      <c r="G42" s="75"/>
      <c r="H42" s="75"/>
      <c r="I42" s="75"/>
    </row>
    <row r="43" spans="1:9" ht="15.75" x14ac:dyDescent="0.25">
      <c r="A43" s="80" t="s">
        <v>18</v>
      </c>
      <c r="B43" s="75"/>
      <c r="C43" s="75"/>
      <c r="D43" s="75"/>
      <c r="E43" s="75"/>
      <c r="F43" s="75"/>
      <c r="G43" s="75"/>
      <c r="H43" s="77" t="s">
        <v>19</v>
      </c>
      <c r="I43" s="75"/>
    </row>
    <row r="45" spans="1:9" x14ac:dyDescent="0.25">
      <c r="A45" s="929"/>
    </row>
  </sheetData>
  <customSheetViews>
    <customSheetView guid="{5BE6699B-08A9-490D-B91A-57A081E624AA}" scale="60" showPageBreaks="1" showGridLines="0" printArea="1" view="pageBreakPreview">
      <selection activeCell="K33" sqref="K33"/>
      <pageMargins left="0" right="0" top="0" bottom="0" header="0" footer="0"/>
      <pageSetup paperSize="9" orientation="portrait" r:id="rId1"/>
    </customSheetView>
  </customSheetViews>
  <mergeCells count="5">
    <mergeCell ref="B9:H9"/>
    <mergeCell ref="B3:H3"/>
    <mergeCell ref="B5:H5"/>
    <mergeCell ref="B7:H7"/>
    <mergeCell ref="A17:H19"/>
  </mergeCells>
  <pageMargins left="0.70866141732283472" right="0.70866141732283472" top="0.78740157480314965" bottom="0.78740157480314965" header="0.31496062992125984" footer="0.31496062992125984"/>
  <pageSetup paperSize="9" scale="95" orientation="portrait" r:id="rId2"/>
  <headerFooter>
    <oddFooter>&amp;R&amp;P/&amp;N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15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6" width="5.5703125" style="1" customWidth="1"/>
    <col min="17" max="17" width="10.42578125" style="1" bestFit="1" customWidth="1"/>
    <col min="18" max="18" width="5.5703125" style="1" customWidth="1"/>
    <col min="19" max="19" width="34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2.1.b Nástupiště</v>
      </c>
      <c r="F1" s="1183" t="s">
        <v>1075</v>
      </c>
      <c r="G1" s="1183"/>
      <c r="H1" s="1183"/>
      <c r="I1" s="1183"/>
      <c r="J1" s="1183"/>
      <c r="K1" s="1183"/>
    </row>
    <row r="2" spans="1:27" s="21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674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  <c r="AA2" s="933"/>
    </row>
    <row r="3" spans="1:27" s="21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5">
      <c r="A4" s="451" t="s">
        <v>755</v>
      </c>
      <c r="B4" s="467" t="s">
        <v>63</v>
      </c>
      <c r="C4" s="467" t="s">
        <v>63</v>
      </c>
      <c r="D4" s="467" t="s">
        <v>63</v>
      </c>
      <c r="E4" s="1020" t="s">
        <v>63</v>
      </c>
      <c r="F4" s="1008"/>
      <c r="G4" s="1009"/>
      <c r="H4" s="1009" t="s">
        <v>756</v>
      </c>
      <c r="I4" s="1009"/>
      <c r="J4" s="1009"/>
      <c r="K4" s="1010"/>
      <c r="L4" s="1069" t="s">
        <v>757</v>
      </c>
      <c r="M4" s="642" t="s">
        <v>605</v>
      </c>
      <c r="N4" s="642" t="s">
        <v>561</v>
      </c>
      <c r="O4" s="642" t="s">
        <v>508</v>
      </c>
      <c r="P4" s="642" t="s">
        <v>508</v>
      </c>
      <c r="Q4" s="642"/>
      <c r="R4" s="642" t="s">
        <v>508</v>
      </c>
      <c r="S4" s="474" t="str">
        <f t="shared" ref="S4:S5" si="0">IF(M4 &lt;&gt; "","I" &amp; M4,"") &amp; IF(N4 &lt;&gt; "","+S" &amp; N4,"") &amp; IF(O4 &lt;&gt; "","+E" &amp; O4,"") &amp; IF(P4 &lt;&gt; "","+Z" &amp; P4,"") &amp; IF(Q4 &lt;&gt; "","+M" &amp; Q4,"") &amp; IF(R4 &lt;&gt; "","+F" &amp; R4,"")</f>
        <v>I1&amp;2+S2+E1+Z1+F1</v>
      </c>
      <c r="T4" s="330" t="s">
        <v>535</v>
      </c>
      <c r="U4" s="593">
        <v>15</v>
      </c>
      <c r="V4" s="370" t="s">
        <v>26</v>
      </c>
      <c r="W4" s="459" t="s">
        <v>563</v>
      </c>
      <c r="X4" s="330" t="s">
        <v>758</v>
      </c>
      <c r="Y4" s="330" t="s">
        <v>758</v>
      </c>
      <c r="Z4" s="331" t="s">
        <v>670</v>
      </c>
    </row>
    <row r="5" spans="1:27" ht="14.1" customHeight="1" x14ac:dyDescent="0.25">
      <c r="A5" s="1219"/>
      <c r="B5" s="49" t="s">
        <v>63</v>
      </c>
      <c r="C5" s="49" t="s">
        <v>63</v>
      </c>
      <c r="D5" s="49" t="s">
        <v>63</v>
      </c>
      <c r="E5" s="415" t="s">
        <v>63</v>
      </c>
      <c r="F5" s="1134"/>
      <c r="G5" s="1025" t="s">
        <v>555</v>
      </c>
      <c r="H5" s="1025"/>
      <c r="I5" s="1025" t="s">
        <v>727</v>
      </c>
      <c r="J5" s="1025" t="s">
        <v>759</v>
      </c>
      <c r="K5" s="1026" t="s">
        <v>760</v>
      </c>
      <c r="L5" s="1071" t="s">
        <v>761</v>
      </c>
      <c r="M5" s="452" t="s">
        <v>605</v>
      </c>
      <c r="N5" s="452" t="s">
        <v>605</v>
      </c>
      <c r="O5" s="452" t="s">
        <v>508</v>
      </c>
      <c r="P5" s="452" t="s">
        <v>508</v>
      </c>
      <c r="Q5" s="452" t="s">
        <v>561</v>
      </c>
      <c r="R5" s="452" t="s">
        <v>508</v>
      </c>
      <c r="S5" s="10" t="str">
        <f t="shared" si="0"/>
        <v>I1&amp;2+S1&amp;2+E1+Z1+M2+F1</v>
      </c>
      <c r="T5" s="575" t="s">
        <v>510</v>
      </c>
      <c r="U5" s="583">
        <v>10</v>
      </c>
      <c r="V5" s="391" t="s">
        <v>26</v>
      </c>
      <c r="W5" s="575" t="s">
        <v>563</v>
      </c>
      <c r="X5" s="35" t="s">
        <v>758</v>
      </c>
      <c r="Y5" s="35" t="s">
        <v>758</v>
      </c>
      <c r="Z5" s="38" t="s">
        <v>670</v>
      </c>
    </row>
    <row r="6" spans="1:27" ht="14.1" customHeight="1" x14ac:dyDescent="0.2">
      <c r="A6" s="1274"/>
      <c r="B6" s="49">
        <v>0</v>
      </c>
      <c r="C6" s="49" t="s">
        <v>63</v>
      </c>
      <c r="D6" s="49" t="s">
        <v>63</v>
      </c>
      <c r="E6" s="415" t="s">
        <v>63</v>
      </c>
      <c r="F6" s="1024"/>
      <c r="G6" s="1099" t="s">
        <v>762</v>
      </c>
      <c r="H6" s="1130"/>
      <c r="I6" s="1099" t="s">
        <v>727</v>
      </c>
      <c r="J6" s="1099" t="s">
        <v>763</v>
      </c>
      <c r="K6" s="1100" t="s">
        <v>764</v>
      </c>
      <c r="L6" s="1071" t="s">
        <v>765</v>
      </c>
      <c r="M6" s="1263" t="s">
        <v>766</v>
      </c>
      <c r="N6" s="1264"/>
      <c r="O6" s="1264"/>
      <c r="P6" s="1264"/>
      <c r="Q6" s="1264"/>
      <c r="R6" s="1264"/>
      <c r="S6" s="1264"/>
      <c r="T6" s="1264"/>
      <c r="U6" s="1264"/>
      <c r="V6" s="1264"/>
      <c r="W6" s="1264"/>
      <c r="X6" s="1264"/>
      <c r="Y6" s="1264"/>
      <c r="Z6" s="1265"/>
    </row>
    <row r="7" spans="1:27" ht="14.1" customHeight="1" x14ac:dyDescent="0.2">
      <c r="A7" s="1274"/>
      <c r="B7" s="49">
        <v>0</v>
      </c>
      <c r="C7" s="49" t="s">
        <v>63</v>
      </c>
      <c r="D7" s="49" t="s">
        <v>63</v>
      </c>
      <c r="E7" s="415" t="s">
        <v>63</v>
      </c>
      <c r="F7" s="1024"/>
      <c r="G7" s="1025" t="s">
        <v>555</v>
      </c>
      <c r="H7" s="1025"/>
      <c r="I7" s="1025" t="s">
        <v>626</v>
      </c>
      <c r="J7" s="1025" t="s">
        <v>707</v>
      </c>
      <c r="K7" s="1026"/>
      <c r="L7" s="1071" t="s">
        <v>68</v>
      </c>
      <c r="M7" s="1270" t="s">
        <v>630</v>
      </c>
      <c r="N7" s="1270"/>
      <c r="O7" s="1270"/>
      <c r="P7" s="1270"/>
      <c r="Q7" s="1270"/>
      <c r="R7" s="1270"/>
      <c r="S7" s="1270"/>
      <c r="T7" s="1270"/>
      <c r="U7" s="1270"/>
      <c r="V7" s="1270"/>
      <c r="W7" s="1270"/>
      <c r="X7" s="1270"/>
      <c r="Y7" s="1270"/>
      <c r="Z7" s="1271"/>
    </row>
    <row r="8" spans="1:27" ht="14.1" customHeight="1" x14ac:dyDescent="0.2">
      <c r="A8" s="1274"/>
      <c r="B8" s="49" t="s">
        <v>63</v>
      </c>
      <c r="C8" s="49" t="s">
        <v>63</v>
      </c>
      <c r="D8" s="49" t="s">
        <v>63</v>
      </c>
      <c r="E8" s="415" t="s">
        <v>63</v>
      </c>
      <c r="F8" s="1024"/>
      <c r="G8" s="1025" t="s">
        <v>555</v>
      </c>
      <c r="H8" s="1025"/>
      <c r="I8" s="1025" t="s">
        <v>626</v>
      </c>
      <c r="J8" s="1025" t="s">
        <v>707</v>
      </c>
      <c r="K8" s="1026" t="s">
        <v>711</v>
      </c>
      <c r="L8" s="1071" t="s">
        <v>604</v>
      </c>
      <c r="M8" s="1270" t="s">
        <v>630</v>
      </c>
      <c r="N8" s="1270"/>
      <c r="O8" s="1270"/>
      <c r="P8" s="1270"/>
      <c r="Q8" s="1270"/>
      <c r="R8" s="1270"/>
      <c r="S8" s="1270"/>
      <c r="T8" s="1270"/>
      <c r="U8" s="1270"/>
      <c r="V8" s="1270"/>
      <c r="W8" s="1270"/>
      <c r="X8" s="1270"/>
      <c r="Y8" s="1270"/>
      <c r="Z8" s="1271"/>
    </row>
    <row r="9" spans="1:27" ht="14.1" customHeight="1" x14ac:dyDescent="0.2">
      <c r="A9" s="1274"/>
      <c r="B9" s="49" t="s">
        <v>63</v>
      </c>
      <c r="C9" s="49" t="s">
        <v>63</v>
      </c>
      <c r="D9" s="49" t="s">
        <v>63</v>
      </c>
      <c r="E9" s="415" t="s">
        <v>63</v>
      </c>
      <c r="F9" s="1024"/>
      <c r="G9" s="1025" t="s">
        <v>555</v>
      </c>
      <c r="H9" s="1025"/>
      <c r="I9" s="1025" t="s">
        <v>626</v>
      </c>
      <c r="J9" s="1025" t="s">
        <v>707</v>
      </c>
      <c r="K9" s="1026" t="s">
        <v>603</v>
      </c>
      <c r="L9" s="1071" t="s">
        <v>709</v>
      </c>
      <c r="M9" s="1270" t="s">
        <v>630</v>
      </c>
      <c r="N9" s="1270"/>
      <c r="O9" s="1270"/>
      <c r="P9" s="1270"/>
      <c r="Q9" s="1270"/>
      <c r="R9" s="1270"/>
      <c r="S9" s="1270"/>
      <c r="T9" s="1270"/>
      <c r="U9" s="1270"/>
      <c r="V9" s="1270"/>
      <c r="W9" s="1270"/>
      <c r="X9" s="1270"/>
      <c r="Y9" s="1270"/>
      <c r="Z9" s="1271"/>
    </row>
    <row r="10" spans="1:27" ht="14.1" customHeight="1" x14ac:dyDescent="0.2">
      <c r="A10" s="1274"/>
      <c r="B10" s="49">
        <v>0</v>
      </c>
      <c r="C10" s="49" t="s">
        <v>63</v>
      </c>
      <c r="D10" s="49" t="s">
        <v>63</v>
      </c>
      <c r="E10" s="415" t="s">
        <v>63</v>
      </c>
      <c r="F10" s="1024"/>
      <c r="G10" s="1099" t="s">
        <v>726</v>
      </c>
      <c r="H10" s="1099"/>
      <c r="I10" s="1099" t="s">
        <v>767</v>
      </c>
      <c r="J10" s="1099" t="s">
        <v>768</v>
      </c>
      <c r="K10" s="1100" t="s">
        <v>769</v>
      </c>
      <c r="L10" s="1071" t="s">
        <v>770</v>
      </c>
      <c r="M10" s="1272" t="s">
        <v>631</v>
      </c>
      <c r="N10" s="1272"/>
      <c r="O10" s="1272"/>
      <c r="P10" s="1272"/>
      <c r="Q10" s="1272"/>
      <c r="R10" s="1272"/>
      <c r="S10" s="1272"/>
      <c r="T10" s="1272"/>
      <c r="U10" s="1272"/>
      <c r="V10" s="1272"/>
      <c r="W10" s="1272"/>
      <c r="X10" s="1272"/>
      <c r="Y10" s="1272"/>
      <c r="Z10" s="1273"/>
    </row>
    <row r="11" spans="1:27" ht="14.1" customHeight="1" thickBot="1" x14ac:dyDescent="0.3">
      <c r="A11" s="1275"/>
      <c r="B11" s="48" t="s">
        <v>63</v>
      </c>
      <c r="C11" s="48" t="s">
        <v>63</v>
      </c>
      <c r="D11" s="48" t="s">
        <v>63</v>
      </c>
      <c r="E11" s="1005" t="s">
        <v>63</v>
      </c>
      <c r="F11" s="1134"/>
      <c r="G11" s="1025" t="s">
        <v>555</v>
      </c>
      <c r="H11" s="1025"/>
      <c r="I11" s="1025"/>
      <c r="J11" s="1025"/>
      <c r="K11" s="1026"/>
      <c r="L11" s="1023" t="s">
        <v>732</v>
      </c>
      <c r="M11" s="34" t="s">
        <v>605</v>
      </c>
      <c r="N11" s="34" t="s">
        <v>561</v>
      </c>
      <c r="O11" s="34" t="s">
        <v>508</v>
      </c>
      <c r="P11" s="34" t="s">
        <v>508</v>
      </c>
      <c r="Q11" s="34" t="s">
        <v>771</v>
      </c>
      <c r="R11" s="34" t="s">
        <v>508</v>
      </c>
      <c r="S11" s="11" t="str">
        <f>IF(M11 &lt;&gt; "","I" &amp; M11,"") &amp; IF(N11 &lt;&gt; "","+S" &amp; N11,"") &amp; IF(O11 &lt;&gt; "","+E" &amp; O11,"") &amp; IF(P11 &lt;&gt; "","+Z" &amp; P11,"") &amp; IF(Q11 &lt;&gt; "","+M" &amp; Q11,"") &amp; IF(R11 &lt;&gt; "","+F" &amp; R11,"")</f>
        <v>I1&amp;2+S2+E1+Z1+M1&amp;4&amp;5&amp;7&amp;9+F1</v>
      </c>
      <c r="T11" s="32" t="s">
        <v>519</v>
      </c>
      <c r="U11" s="599">
        <v>11</v>
      </c>
      <c r="V11" s="504" t="s">
        <v>26</v>
      </c>
      <c r="W11" s="32" t="s">
        <v>597</v>
      </c>
      <c r="X11" s="36" t="s">
        <v>758</v>
      </c>
      <c r="Y11" s="36" t="s">
        <v>758</v>
      </c>
      <c r="Z11" s="37" t="s">
        <v>670</v>
      </c>
    </row>
    <row r="12" spans="1:27" ht="14.1" customHeight="1" x14ac:dyDescent="0.2">
      <c r="A12" s="47" t="s">
        <v>733</v>
      </c>
      <c r="B12" s="468">
        <v>0</v>
      </c>
      <c r="C12" s="468" t="s">
        <v>63</v>
      </c>
      <c r="D12" s="468" t="s">
        <v>63</v>
      </c>
      <c r="E12" s="1004" t="s">
        <v>63</v>
      </c>
      <c r="F12" s="1024"/>
      <c r="G12" s="1025" t="s">
        <v>555</v>
      </c>
      <c r="H12" s="1025"/>
      <c r="I12" s="1025" t="s">
        <v>626</v>
      </c>
      <c r="J12" s="1025" t="s">
        <v>731</v>
      </c>
      <c r="K12" s="1026" t="s">
        <v>734</v>
      </c>
      <c r="L12" s="1079" t="s">
        <v>735</v>
      </c>
      <c r="M12" s="1266" t="s">
        <v>630</v>
      </c>
      <c r="N12" s="1266"/>
      <c r="O12" s="1266"/>
      <c r="P12" s="1266"/>
      <c r="Q12" s="1266"/>
      <c r="R12" s="1266"/>
      <c r="S12" s="1266"/>
      <c r="T12" s="1266"/>
      <c r="U12" s="1266"/>
      <c r="V12" s="1266"/>
      <c r="W12" s="1266"/>
      <c r="X12" s="1266"/>
      <c r="Y12" s="1266"/>
      <c r="Z12" s="1267"/>
    </row>
    <row r="13" spans="1:27" ht="14.1" customHeight="1" thickBot="1" x14ac:dyDescent="0.25">
      <c r="A13" s="637"/>
      <c r="B13" s="48">
        <v>0</v>
      </c>
      <c r="C13" s="48" t="s">
        <v>63</v>
      </c>
      <c r="D13" s="48" t="s">
        <v>63</v>
      </c>
      <c r="E13" s="1005" t="s">
        <v>63</v>
      </c>
      <c r="F13" s="1024"/>
      <c r="G13" s="1025" t="s">
        <v>555</v>
      </c>
      <c r="H13" s="1025"/>
      <c r="I13" s="1025" t="s">
        <v>626</v>
      </c>
      <c r="J13" s="1025" t="s">
        <v>731</v>
      </c>
      <c r="K13" s="1026" t="s">
        <v>734</v>
      </c>
      <c r="L13" s="1023" t="s">
        <v>735</v>
      </c>
      <c r="M13" s="1268" t="s">
        <v>630</v>
      </c>
      <c r="N13" s="1268"/>
      <c r="O13" s="1268"/>
      <c r="P13" s="1268"/>
      <c r="Q13" s="1268"/>
      <c r="R13" s="1268"/>
      <c r="S13" s="1268"/>
      <c r="T13" s="1268"/>
      <c r="U13" s="1268"/>
      <c r="V13" s="1268"/>
      <c r="W13" s="1268"/>
      <c r="X13" s="1268"/>
      <c r="Y13" s="1268"/>
      <c r="Z13" s="1269"/>
    </row>
    <row r="14" spans="1:27" ht="14.1" customHeight="1" x14ac:dyDescent="0.2">
      <c r="A14" s="451" t="s">
        <v>736</v>
      </c>
      <c r="B14" s="467" t="s">
        <v>63</v>
      </c>
      <c r="C14" s="467" t="s">
        <v>63</v>
      </c>
      <c r="D14" s="467" t="s">
        <v>63</v>
      </c>
      <c r="E14" s="1020" t="s">
        <v>63</v>
      </c>
      <c r="F14" s="1024"/>
      <c r="G14" s="1027" t="s">
        <v>737</v>
      </c>
      <c r="H14" s="1027"/>
      <c r="I14" s="1027" t="s">
        <v>738</v>
      </c>
      <c r="J14" s="1027" t="s">
        <v>739</v>
      </c>
      <c r="K14" s="1077" t="s">
        <v>740</v>
      </c>
      <c r="L14" s="1021" t="s">
        <v>741</v>
      </c>
      <c r="M14" s="1257" t="s">
        <v>742</v>
      </c>
      <c r="N14" s="1258"/>
      <c r="O14" s="1258"/>
      <c r="P14" s="1258"/>
      <c r="Q14" s="1258"/>
      <c r="R14" s="1258"/>
      <c r="S14" s="1258"/>
      <c r="T14" s="1258"/>
      <c r="U14" s="1258"/>
      <c r="V14" s="1258"/>
      <c r="W14" s="1258"/>
      <c r="X14" s="1258"/>
      <c r="Y14" s="1258"/>
      <c r="Z14" s="1259"/>
    </row>
    <row r="15" spans="1:27" ht="14.1" customHeight="1" thickBot="1" x14ac:dyDescent="0.25">
      <c r="A15" s="637"/>
      <c r="B15" s="48" t="s">
        <v>63</v>
      </c>
      <c r="C15" s="48" t="s">
        <v>63</v>
      </c>
      <c r="D15" s="48" t="s">
        <v>63</v>
      </c>
      <c r="E15" s="1005" t="s">
        <v>63</v>
      </c>
      <c r="F15" s="1011"/>
      <c r="G15" s="1028" t="s">
        <v>737</v>
      </c>
      <c r="H15" s="1012"/>
      <c r="I15" s="1012" t="s">
        <v>743</v>
      </c>
      <c r="J15" s="1028" t="s">
        <v>739</v>
      </c>
      <c r="K15" s="1013" t="s">
        <v>734</v>
      </c>
      <c r="L15" s="1023" t="s">
        <v>744</v>
      </c>
      <c r="M15" s="1260" t="s">
        <v>742</v>
      </c>
      <c r="N15" s="1261"/>
      <c r="O15" s="1261"/>
      <c r="P15" s="1261"/>
      <c r="Q15" s="1261"/>
      <c r="R15" s="1261"/>
      <c r="S15" s="1261"/>
      <c r="T15" s="1261"/>
      <c r="U15" s="1261"/>
      <c r="V15" s="1261"/>
      <c r="W15" s="1261"/>
      <c r="X15" s="1261"/>
      <c r="Y15" s="1261"/>
      <c r="Z15" s="1262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7">
    <mergeCell ref="F1:K1"/>
    <mergeCell ref="A5:A11"/>
    <mergeCell ref="B2:B3"/>
    <mergeCell ref="D2:D3"/>
    <mergeCell ref="A2:A3"/>
    <mergeCell ref="M2:S2"/>
    <mergeCell ref="C2:C3"/>
    <mergeCell ref="T2:T3"/>
    <mergeCell ref="E2:E3"/>
    <mergeCell ref="W2:Z2"/>
    <mergeCell ref="U2:V2"/>
    <mergeCell ref="L2:L3"/>
    <mergeCell ref="F2:F3"/>
    <mergeCell ref="G2:G3"/>
    <mergeCell ref="H2:H3"/>
    <mergeCell ref="I2:I3"/>
    <mergeCell ref="J2:J3"/>
    <mergeCell ref="K2:K3"/>
    <mergeCell ref="M14:Z14"/>
    <mergeCell ref="M15:Z15"/>
    <mergeCell ref="M6:Z6"/>
    <mergeCell ref="M12:Z12"/>
    <mergeCell ref="M13:Z13"/>
    <mergeCell ref="M7:Z7"/>
    <mergeCell ref="M8:Z8"/>
    <mergeCell ref="M9:Z9"/>
    <mergeCell ref="M10:Z10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13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33.5703125" style="1" customWidth="1"/>
    <col min="13" max="16" width="5.5703125" style="1" customWidth="1"/>
    <col min="17" max="17" width="10.42578125" style="1" bestFit="1" customWidth="1"/>
    <col min="18" max="18" width="5.5703125" style="1" customWidth="1"/>
    <col min="19" max="19" width="28.42578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2.1.c Přejezdy</v>
      </c>
      <c r="F1" s="1183" t="s">
        <v>1075</v>
      </c>
      <c r="G1" s="1183"/>
      <c r="H1" s="1183"/>
      <c r="I1" s="1183"/>
      <c r="J1" s="1183"/>
      <c r="K1" s="1183"/>
    </row>
    <row r="2" spans="1:27" s="21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674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179" t="s">
        <v>24</v>
      </c>
      <c r="V2" s="1180"/>
      <c r="W2" s="1169" t="s">
        <v>494</v>
      </c>
      <c r="X2" s="1170"/>
      <c r="Y2" s="1170"/>
      <c r="Z2" s="1171"/>
      <c r="AA2" s="933"/>
    </row>
    <row r="3" spans="1:27" s="21" customFormat="1" ht="26.25" customHeight="1" thickBot="1" x14ac:dyDescent="0.3">
      <c r="A3" s="1207"/>
      <c r="B3" s="1201"/>
      <c r="C3" s="1201"/>
      <c r="D3" s="1201"/>
      <c r="E3" s="1201"/>
      <c r="F3" s="1205"/>
      <c r="G3" s="1205"/>
      <c r="H3" s="1205"/>
      <c r="I3" s="1205"/>
      <c r="J3" s="1205"/>
      <c r="K3" s="1205"/>
      <c r="L3" s="1203"/>
      <c r="M3" s="23" t="s">
        <v>495</v>
      </c>
      <c r="N3" s="24" t="s">
        <v>496</v>
      </c>
      <c r="O3" s="25" t="s">
        <v>497</v>
      </c>
      <c r="P3" s="29" t="s">
        <v>498</v>
      </c>
      <c r="Q3" s="26" t="s">
        <v>499</v>
      </c>
      <c r="R3" s="27" t="s">
        <v>500</v>
      </c>
      <c r="S3" s="636" t="s">
        <v>553</v>
      </c>
      <c r="T3" s="1178" t="s">
        <v>493</v>
      </c>
      <c r="U3" s="524" t="s">
        <v>502</v>
      </c>
      <c r="V3" s="525" t="s">
        <v>503</v>
      </c>
      <c r="W3" s="636" t="s">
        <v>51</v>
      </c>
      <c r="X3" s="636" t="s">
        <v>52</v>
      </c>
      <c r="Y3" s="84" t="s">
        <v>53</v>
      </c>
      <c r="Z3" s="84" t="s">
        <v>54</v>
      </c>
      <c r="AA3" s="933"/>
    </row>
    <row r="4" spans="1:27" ht="14.1" customHeight="1" x14ac:dyDescent="0.25">
      <c r="A4" s="47" t="s">
        <v>772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 t="s">
        <v>555</v>
      </c>
      <c r="H4" s="1009"/>
      <c r="I4" s="1009"/>
      <c r="J4" s="1009"/>
      <c r="K4" s="1010"/>
      <c r="L4" s="1079" t="s">
        <v>773</v>
      </c>
      <c r="M4" s="125" t="s">
        <v>605</v>
      </c>
      <c r="N4" s="125">
        <v>2</v>
      </c>
      <c r="O4" s="125">
        <v>1</v>
      </c>
      <c r="P4" s="125">
        <v>1</v>
      </c>
      <c r="Q4" s="125">
        <v>4</v>
      </c>
      <c r="R4" s="125">
        <v>1</v>
      </c>
      <c r="S4" s="476" t="str">
        <f t="shared" ref="S4:S8" si="0">IF(M4 &lt;&gt; "","I" &amp; M4,"") &amp; IF(N4 &lt;&gt; "","+S" &amp; N4,"") &amp; IF(O4 &lt;&gt; "","+E" &amp; O4,"") &amp; IF(P4 &lt;&gt; "","+Z" &amp; P4,"") &amp; IF(Q4 &lt;&gt; "","+M" &amp; Q4,"") &amp; IF(R4 &lt;&gt; "","+F" &amp; R4,"")</f>
        <v>I1&amp;2+S2+E1+Z1+M4+F1</v>
      </c>
      <c r="T4" s="478" t="s">
        <v>519</v>
      </c>
      <c r="U4" s="505">
        <v>6</v>
      </c>
      <c r="V4" s="506" t="s">
        <v>26</v>
      </c>
      <c r="W4" s="479" t="s">
        <v>563</v>
      </c>
      <c r="X4" s="470" t="s">
        <v>758</v>
      </c>
      <c r="Y4" s="470" t="s">
        <v>758</v>
      </c>
      <c r="Z4" s="471" t="s">
        <v>670</v>
      </c>
    </row>
    <row r="5" spans="1:27" ht="14.1" customHeight="1" x14ac:dyDescent="0.2">
      <c r="A5" s="1283"/>
      <c r="B5" s="35" t="s">
        <v>63</v>
      </c>
      <c r="C5" s="35" t="s">
        <v>63</v>
      </c>
      <c r="D5" s="35" t="s">
        <v>63</v>
      </c>
      <c r="E5" s="413" t="s">
        <v>63</v>
      </c>
      <c r="F5" s="1076"/>
      <c r="G5" s="1025" t="s">
        <v>555</v>
      </c>
      <c r="H5" s="1025"/>
      <c r="I5" s="1025" t="s">
        <v>626</v>
      </c>
      <c r="J5" s="1025" t="s">
        <v>707</v>
      </c>
      <c r="K5" s="1026"/>
      <c r="L5" s="1022" t="s">
        <v>68</v>
      </c>
      <c r="M5" s="1270" t="s">
        <v>630</v>
      </c>
      <c r="N5" s="1270"/>
      <c r="O5" s="1270"/>
      <c r="P5" s="1270"/>
      <c r="Q5" s="1270"/>
      <c r="R5" s="1270"/>
      <c r="S5" s="1270"/>
      <c r="T5" s="1270"/>
      <c r="U5" s="1270"/>
      <c r="V5" s="1270"/>
      <c r="W5" s="1270"/>
      <c r="X5" s="1270"/>
      <c r="Y5" s="1270"/>
      <c r="Z5" s="1271"/>
    </row>
    <row r="6" spans="1:27" ht="14.1" customHeight="1" x14ac:dyDescent="0.2">
      <c r="A6" s="1283"/>
      <c r="B6" s="35" t="s">
        <v>63</v>
      </c>
      <c r="C6" s="35" t="s">
        <v>63</v>
      </c>
      <c r="D6" s="35" t="s">
        <v>63</v>
      </c>
      <c r="E6" s="413" t="s">
        <v>63</v>
      </c>
      <c r="F6" s="1076"/>
      <c r="G6" s="1025" t="s">
        <v>555</v>
      </c>
      <c r="H6" s="1025"/>
      <c r="I6" s="1025" t="s">
        <v>626</v>
      </c>
      <c r="J6" s="1025" t="s">
        <v>707</v>
      </c>
      <c r="K6" s="1026" t="s">
        <v>603</v>
      </c>
      <c r="L6" s="1022" t="s">
        <v>709</v>
      </c>
      <c r="M6" s="1270" t="s">
        <v>630</v>
      </c>
      <c r="N6" s="1270"/>
      <c r="O6" s="1270"/>
      <c r="P6" s="1270"/>
      <c r="Q6" s="1270"/>
      <c r="R6" s="1270"/>
      <c r="S6" s="1270"/>
      <c r="T6" s="1270"/>
      <c r="U6" s="1270"/>
      <c r="V6" s="1270"/>
      <c r="W6" s="1270"/>
      <c r="X6" s="1270"/>
      <c r="Y6" s="1270"/>
      <c r="Z6" s="1271"/>
    </row>
    <row r="7" spans="1:27" ht="14.1" customHeight="1" x14ac:dyDescent="0.2">
      <c r="A7" s="1283"/>
      <c r="B7" s="35" t="s">
        <v>63</v>
      </c>
      <c r="C7" s="35" t="s">
        <v>63</v>
      </c>
      <c r="D7" s="35" t="s">
        <v>63</v>
      </c>
      <c r="E7" s="413" t="s">
        <v>63</v>
      </c>
      <c r="F7" s="1076"/>
      <c r="G7" s="1025" t="s">
        <v>555</v>
      </c>
      <c r="H7" s="1025"/>
      <c r="I7" s="1025" t="s">
        <v>626</v>
      </c>
      <c r="J7" s="1025" t="s">
        <v>707</v>
      </c>
      <c r="K7" s="1026" t="s">
        <v>711</v>
      </c>
      <c r="L7" s="1022" t="s">
        <v>604</v>
      </c>
      <c r="M7" s="1270" t="s">
        <v>630</v>
      </c>
      <c r="N7" s="1270"/>
      <c r="O7" s="1270"/>
      <c r="P7" s="1270"/>
      <c r="Q7" s="1270"/>
      <c r="R7" s="1270"/>
      <c r="S7" s="1270"/>
      <c r="T7" s="1270"/>
      <c r="U7" s="1282"/>
      <c r="V7" s="1270"/>
      <c r="W7" s="1270"/>
      <c r="X7" s="1270"/>
      <c r="Y7" s="1270"/>
      <c r="Z7" s="1271"/>
    </row>
    <row r="8" spans="1:27" ht="14.1" customHeight="1" x14ac:dyDescent="0.25">
      <c r="A8" s="1283"/>
      <c r="B8" s="35" t="s">
        <v>63</v>
      </c>
      <c r="C8" s="35" t="s">
        <v>63</v>
      </c>
      <c r="D8" s="35" t="s">
        <v>63</v>
      </c>
      <c r="E8" s="413" t="s">
        <v>63</v>
      </c>
      <c r="F8" s="1076"/>
      <c r="G8" s="1025" t="s">
        <v>555</v>
      </c>
      <c r="H8" s="1027"/>
      <c r="I8" s="1027"/>
      <c r="J8" s="1027"/>
      <c r="K8" s="1077"/>
      <c r="L8" s="1022" t="s">
        <v>732</v>
      </c>
      <c r="M8" s="19" t="s">
        <v>605</v>
      </c>
      <c r="N8" s="19">
        <v>2</v>
      </c>
      <c r="O8" s="452" t="s">
        <v>508</v>
      </c>
      <c r="P8" s="452" t="s">
        <v>508</v>
      </c>
      <c r="Q8" s="452" t="s">
        <v>774</v>
      </c>
      <c r="R8" s="452" t="s">
        <v>508</v>
      </c>
      <c r="S8" s="10" t="str">
        <f t="shared" si="0"/>
        <v>I1&amp;2+S2+E1+Z1+M1&amp;3&amp;5&amp;7&amp;9+F1</v>
      </c>
      <c r="T8" s="458" t="s">
        <v>519</v>
      </c>
      <c r="U8" s="410">
        <v>11</v>
      </c>
      <c r="V8" s="380" t="s">
        <v>26</v>
      </c>
      <c r="W8" s="575" t="s">
        <v>597</v>
      </c>
      <c r="X8" s="35" t="s">
        <v>758</v>
      </c>
      <c r="Y8" s="35" t="s">
        <v>758</v>
      </c>
      <c r="Z8" s="38" t="s">
        <v>670</v>
      </c>
    </row>
    <row r="9" spans="1:27" ht="14.1" customHeight="1" thickBot="1" x14ac:dyDescent="0.3">
      <c r="A9" s="1284"/>
      <c r="B9" s="36" t="s">
        <v>63</v>
      </c>
      <c r="C9" s="36" t="s">
        <v>63</v>
      </c>
      <c r="D9" s="36" t="s">
        <v>63</v>
      </c>
      <c r="E9" s="427" t="s">
        <v>63</v>
      </c>
      <c r="F9" s="1101"/>
      <c r="G9" s="1131" t="s">
        <v>762</v>
      </c>
      <c r="H9" s="1132"/>
      <c r="I9" s="1131" t="s">
        <v>727</v>
      </c>
      <c r="J9" s="1131" t="s">
        <v>763</v>
      </c>
      <c r="K9" s="1133" t="s">
        <v>764</v>
      </c>
      <c r="L9" s="1007" t="s">
        <v>765</v>
      </c>
      <c r="M9" s="507" t="s">
        <v>766</v>
      </c>
      <c r="N9" s="508"/>
      <c r="O9" s="508"/>
      <c r="P9" s="508"/>
      <c r="Q9" s="508"/>
      <c r="R9" s="508"/>
      <c r="S9" s="508"/>
      <c r="T9" s="508"/>
      <c r="U9" s="509">
        <v>12</v>
      </c>
      <c r="V9" s="510" t="s">
        <v>26</v>
      </c>
      <c r="W9" s="508"/>
      <c r="X9" s="508"/>
      <c r="Y9" s="508"/>
      <c r="Z9" s="511"/>
    </row>
    <row r="10" spans="1:27" ht="14.1" customHeight="1" thickBot="1" x14ac:dyDescent="0.25">
      <c r="A10" s="20" t="s">
        <v>733</v>
      </c>
      <c r="B10" s="1276" t="s">
        <v>630</v>
      </c>
      <c r="C10" s="1277"/>
      <c r="D10" s="1277"/>
      <c r="E10" s="1277"/>
      <c r="F10" s="1277"/>
      <c r="G10" s="1277"/>
      <c r="H10" s="1277"/>
      <c r="I10" s="1277"/>
      <c r="J10" s="1277"/>
      <c r="K10" s="1277"/>
      <c r="L10" s="1277"/>
      <c r="M10" s="1277"/>
      <c r="N10" s="1277"/>
      <c r="O10" s="1277"/>
      <c r="P10" s="1277"/>
      <c r="Q10" s="1277"/>
      <c r="R10" s="1277"/>
      <c r="S10" s="1277"/>
      <c r="T10" s="1277"/>
      <c r="U10" s="1277"/>
      <c r="V10" s="1277"/>
      <c r="W10" s="1277"/>
      <c r="X10" s="1277"/>
      <c r="Y10" s="1277"/>
      <c r="Z10" s="1278"/>
    </row>
    <row r="11" spans="1:27" ht="14.1" customHeight="1" thickBot="1" x14ac:dyDescent="0.25">
      <c r="A11" s="20" t="s">
        <v>775</v>
      </c>
      <c r="B11" s="1276" t="s">
        <v>776</v>
      </c>
      <c r="C11" s="1277"/>
      <c r="D11" s="1277"/>
      <c r="E11" s="1277"/>
      <c r="F11" s="1277"/>
      <c r="G11" s="1277"/>
      <c r="H11" s="1277"/>
      <c r="I11" s="1277"/>
      <c r="J11" s="1277"/>
      <c r="K11" s="1277"/>
      <c r="L11" s="1277"/>
      <c r="M11" s="1277"/>
      <c r="N11" s="1277"/>
      <c r="O11" s="1277"/>
      <c r="P11" s="1277"/>
      <c r="Q11" s="1277"/>
      <c r="R11" s="1277"/>
      <c r="S11" s="1277"/>
      <c r="T11" s="1277"/>
      <c r="U11" s="1277"/>
      <c r="V11" s="1277"/>
      <c r="W11" s="1277"/>
      <c r="X11" s="1277"/>
      <c r="Y11" s="1277"/>
      <c r="Z11" s="1278"/>
    </row>
    <row r="12" spans="1:27" ht="14.1" customHeight="1" thickBot="1" x14ac:dyDescent="0.25">
      <c r="A12" s="20" t="s">
        <v>736</v>
      </c>
      <c r="B12" s="1276" t="s">
        <v>742</v>
      </c>
      <c r="C12" s="1277"/>
      <c r="D12" s="1277"/>
      <c r="E12" s="1277"/>
      <c r="F12" s="1277"/>
      <c r="G12" s="1277"/>
      <c r="H12" s="1277"/>
      <c r="I12" s="1277"/>
      <c r="J12" s="1277"/>
      <c r="K12" s="1277"/>
      <c r="L12" s="1277"/>
      <c r="M12" s="1277"/>
      <c r="N12" s="1277"/>
      <c r="O12" s="1277"/>
      <c r="P12" s="1277"/>
      <c r="Q12" s="1277"/>
      <c r="R12" s="1277"/>
      <c r="S12" s="1277"/>
      <c r="T12" s="1277"/>
      <c r="U12" s="1277"/>
      <c r="V12" s="1277"/>
      <c r="W12" s="1277"/>
      <c r="X12" s="1277"/>
      <c r="Y12" s="1277"/>
      <c r="Z12" s="1278"/>
    </row>
    <row r="13" spans="1:27" ht="14.1" customHeight="1" thickBot="1" x14ac:dyDescent="0.25">
      <c r="A13" s="512" t="s">
        <v>770</v>
      </c>
      <c r="B13" s="1279" t="s">
        <v>631</v>
      </c>
      <c r="C13" s="1280"/>
      <c r="D13" s="1280"/>
      <c r="E13" s="1280"/>
      <c r="F13" s="1280"/>
      <c r="G13" s="1280"/>
      <c r="H13" s="1280"/>
      <c r="I13" s="1280"/>
      <c r="J13" s="1280"/>
      <c r="K13" s="1280"/>
      <c r="L13" s="1280"/>
      <c r="M13" s="1280"/>
      <c r="N13" s="1280"/>
      <c r="O13" s="1280"/>
      <c r="P13" s="1280"/>
      <c r="Q13" s="1280"/>
      <c r="R13" s="1280"/>
      <c r="S13" s="1280"/>
      <c r="T13" s="1280"/>
      <c r="U13" s="1280"/>
      <c r="V13" s="1280"/>
      <c r="W13" s="1280"/>
      <c r="X13" s="1280"/>
      <c r="Y13" s="1280"/>
      <c r="Z13" s="1281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5">
    <mergeCell ref="F1:K1"/>
    <mergeCell ref="M2:S2"/>
    <mergeCell ref="C2:C3"/>
    <mergeCell ref="T2:T3"/>
    <mergeCell ref="E2:E3"/>
    <mergeCell ref="W2:Z2"/>
    <mergeCell ref="U2:V2"/>
    <mergeCell ref="F2:F3"/>
    <mergeCell ref="G2:G3"/>
    <mergeCell ref="H2:H3"/>
    <mergeCell ref="I2:I3"/>
    <mergeCell ref="J2:J3"/>
    <mergeCell ref="K2:K3"/>
    <mergeCell ref="A5:A9"/>
    <mergeCell ref="B2:B3"/>
    <mergeCell ref="D2:D3"/>
    <mergeCell ref="A2:A3"/>
    <mergeCell ref="L2:L3"/>
    <mergeCell ref="B12:Z12"/>
    <mergeCell ref="B13:Z13"/>
    <mergeCell ref="M5:Z5"/>
    <mergeCell ref="M6:Z6"/>
    <mergeCell ref="M7:Z7"/>
    <mergeCell ref="B10:Z10"/>
    <mergeCell ref="B11:Z11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B78"/>
  <sheetViews>
    <sheetView tabSelected="1" view="pageBreakPreview" zoomScaleNormal="75" zoomScaleSheetLayoutView="100" workbookViewId="0">
      <pane xSplit="12" ySplit="3" topLeftCell="M4" activePane="bottomRight" state="frozen"/>
      <selection pane="topRight" activeCell="F1" sqref="F1"/>
      <selection pane="bottomLeft" activeCell="A4" sqref="A4"/>
      <selection pane="bottomRight" activeCell="N14" sqref="N14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hidden="1" customWidth="1"/>
    <col min="12" max="12" width="28.5703125" style="1" customWidth="1"/>
    <col min="13" max="13" width="6.140625" style="3" bestFit="1" customWidth="1"/>
    <col min="14" max="14" width="10.5703125" style="3" bestFit="1" customWidth="1"/>
    <col min="15" max="18" width="5.5703125" style="3" customWidth="1"/>
    <col min="19" max="19" width="30.5703125" style="3" customWidth="1"/>
    <col min="20" max="22" width="12.5703125" style="3" customWidth="1"/>
    <col min="23" max="25" width="9.5703125" style="3" customWidth="1"/>
    <col min="26" max="16384" width="9.42578125" style="3"/>
  </cols>
  <sheetData>
    <row r="1" spans="1:28" ht="15.75" thickBot="1" x14ac:dyDescent="0.25">
      <c r="A1" s="6" t="str">
        <f ca="1">MID(CELL("filename",A1),FIND("]",CELL("filename",A1))+1,LEN(CELL("filename",A1))-FIND("]",CELL("filename",A1)))</f>
        <v>2.1.d Mosty, propustky, zdi</v>
      </c>
      <c r="F1" s="1183" t="s">
        <v>1075</v>
      </c>
      <c r="G1" s="1183"/>
      <c r="H1" s="1183"/>
      <c r="I1" s="1183"/>
      <c r="J1" s="1183"/>
      <c r="K1" s="1183"/>
    </row>
    <row r="2" spans="1:28" s="71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674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  <c r="AA2" s="933"/>
      <c r="AB2" s="933"/>
    </row>
    <row r="3" spans="1:28" s="71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  <c r="AB3" s="933"/>
    </row>
    <row r="4" spans="1:28" ht="14.1" customHeight="1" x14ac:dyDescent="0.2">
      <c r="A4" s="451" t="s">
        <v>777</v>
      </c>
      <c r="B4" s="643" t="s">
        <v>63</v>
      </c>
      <c r="C4" s="643" t="s">
        <v>63</v>
      </c>
      <c r="D4" s="643" t="s">
        <v>63</v>
      </c>
      <c r="E4" s="643" t="s">
        <v>63</v>
      </c>
      <c r="F4" s="643"/>
      <c r="G4" s="643"/>
      <c r="H4" s="643"/>
      <c r="I4" s="643"/>
      <c r="J4" s="643"/>
      <c r="K4" s="643"/>
      <c r="L4" s="632" t="s">
        <v>778</v>
      </c>
      <c r="M4" s="1216" t="s">
        <v>630</v>
      </c>
      <c r="N4" s="1216"/>
      <c r="O4" s="1216"/>
      <c r="P4" s="1216"/>
      <c r="Q4" s="1216"/>
      <c r="R4" s="1216"/>
      <c r="S4" s="1216"/>
      <c r="T4" s="1216"/>
      <c r="U4" s="1216"/>
      <c r="V4" s="1216"/>
      <c r="W4" s="1216"/>
      <c r="X4" s="1216"/>
      <c r="Y4" s="1216"/>
      <c r="Z4" s="1216"/>
    </row>
    <row r="5" spans="1:28" ht="14.1" customHeight="1" x14ac:dyDescent="0.2">
      <c r="A5" s="402"/>
      <c r="B5" s="644" t="s">
        <v>63</v>
      </c>
      <c r="C5" s="644" t="s">
        <v>63</v>
      </c>
      <c r="D5" s="644" t="s">
        <v>63</v>
      </c>
      <c r="E5" s="644" t="s">
        <v>63</v>
      </c>
      <c r="F5" s="644"/>
      <c r="G5" s="644"/>
      <c r="H5" s="644"/>
      <c r="I5" s="644"/>
      <c r="J5" s="644"/>
      <c r="K5" s="644"/>
      <c r="L5" s="629" t="s">
        <v>679</v>
      </c>
      <c r="M5" s="1216" t="s">
        <v>630</v>
      </c>
      <c r="N5" s="1216"/>
      <c r="O5" s="1216"/>
      <c r="P5" s="1216"/>
      <c r="Q5" s="1216"/>
      <c r="R5" s="1216"/>
      <c r="S5" s="1216"/>
      <c r="T5" s="1216"/>
      <c r="U5" s="1216"/>
      <c r="V5" s="1216"/>
      <c r="W5" s="1216"/>
      <c r="X5" s="1216"/>
      <c r="Y5" s="1216"/>
      <c r="Z5" s="1216"/>
    </row>
    <row r="6" spans="1:28" ht="14.1" customHeight="1" x14ac:dyDescent="0.2">
      <c r="A6" s="645"/>
      <c r="B6" s="646" t="s">
        <v>63</v>
      </c>
      <c r="C6" s="646" t="s">
        <v>63</v>
      </c>
      <c r="D6" s="646" t="s">
        <v>63</v>
      </c>
      <c r="E6" s="646" t="s">
        <v>63</v>
      </c>
      <c r="F6" s="646"/>
      <c r="G6" s="646"/>
      <c r="H6" s="646"/>
      <c r="I6" s="646"/>
      <c r="J6" s="646"/>
      <c r="K6" s="646"/>
      <c r="L6" s="396" t="s">
        <v>680</v>
      </c>
      <c r="M6" s="1216" t="s">
        <v>630</v>
      </c>
      <c r="N6" s="1216"/>
      <c r="O6" s="1216"/>
      <c r="P6" s="1216"/>
      <c r="Q6" s="1216"/>
      <c r="R6" s="1216"/>
      <c r="S6" s="1216"/>
      <c r="T6" s="1216"/>
      <c r="U6" s="1216"/>
      <c r="V6" s="1216"/>
      <c r="W6" s="1216"/>
      <c r="X6" s="1216"/>
      <c r="Y6" s="1216"/>
      <c r="Z6" s="1216"/>
    </row>
    <row r="7" spans="1:28" ht="14.1" customHeight="1" x14ac:dyDescent="0.2">
      <c r="A7" s="647"/>
      <c r="B7" s="648" t="s">
        <v>63</v>
      </c>
      <c r="C7" s="649" t="s">
        <v>63</v>
      </c>
      <c r="D7" s="649" t="s">
        <v>63</v>
      </c>
      <c r="E7" s="650" t="s">
        <v>63</v>
      </c>
      <c r="F7" s="650"/>
      <c r="G7" s="650"/>
      <c r="H7" s="650"/>
      <c r="I7" s="650"/>
      <c r="J7" s="650"/>
      <c r="K7" s="650"/>
      <c r="L7" s="651" t="s">
        <v>700</v>
      </c>
      <c r="M7" s="1216" t="s">
        <v>630</v>
      </c>
      <c r="N7" s="1216"/>
      <c r="O7" s="1216"/>
      <c r="P7" s="1216"/>
      <c r="Q7" s="1216"/>
      <c r="R7" s="1216"/>
      <c r="S7" s="1216"/>
      <c r="T7" s="1216"/>
      <c r="U7" s="1216"/>
      <c r="V7" s="1216"/>
      <c r="W7" s="1216"/>
      <c r="X7" s="1216"/>
      <c r="Y7" s="1216"/>
      <c r="Z7" s="1216"/>
    </row>
    <row r="8" spans="1:28" ht="14.1" customHeight="1" x14ac:dyDescent="0.25">
      <c r="A8" s="47" t="s">
        <v>779</v>
      </c>
      <c r="B8" s="643" t="s">
        <v>63</v>
      </c>
      <c r="C8" s="643" t="s">
        <v>63</v>
      </c>
      <c r="D8" s="643" t="s">
        <v>63</v>
      </c>
      <c r="E8" s="643" t="s">
        <v>63</v>
      </c>
      <c r="F8" s="992"/>
      <c r="G8" s="992"/>
      <c r="H8" s="992"/>
      <c r="I8" s="992"/>
      <c r="J8" s="992"/>
      <c r="K8" s="992"/>
      <c r="L8" s="232" t="s">
        <v>778</v>
      </c>
      <c r="M8" s="1285" t="s">
        <v>630</v>
      </c>
      <c r="N8" s="1286"/>
      <c r="O8" s="1286"/>
      <c r="P8" s="1286"/>
      <c r="Q8" s="1286"/>
      <c r="R8" s="1286"/>
      <c r="S8" s="1286"/>
      <c r="T8" s="1287"/>
      <c r="U8" s="459">
        <v>5</v>
      </c>
      <c r="V8" s="653"/>
      <c r="W8" s="459" t="s">
        <v>678</v>
      </c>
      <c r="X8" s="488" t="s">
        <v>678</v>
      </c>
      <c r="Y8" s="654" t="s">
        <v>678</v>
      </c>
      <c r="Z8" s="655" t="s">
        <v>678</v>
      </c>
    </row>
    <row r="9" spans="1:28" ht="14.1" customHeight="1" x14ac:dyDescent="0.25">
      <c r="A9" s="402"/>
      <c r="B9" s="646" t="s">
        <v>63</v>
      </c>
      <c r="C9" s="646" t="s">
        <v>63</v>
      </c>
      <c r="D9" s="646" t="s">
        <v>63</v>
      </c>
      <c r="E9" s="646" t="s">
        <v>63</v>
      </c>
      <c r="F9" s="646"/>
      <c r="G9" s="646"/>
      <c r="H9" s="646"/>
      <c r="I9" s="646"/>
      <c r="J9" s="646"/>
      <c r="K9" s="646"/>
      <c r="L9" s="396" t="s">
        <v>679</v>
      </c>
      <c r="M9" s="1285" t="s">
        <v>630</v>
      </c>
      <c r="N9" s="1286"/>
      <c r="O9" s="1286"/>
      <c r="P9" s="1286"/>
      <c r="Q9" s="1286"/>
      <c r="R9" s="1286"/>
      <c r="S9" s="1286"/>
      <c r="T9" s="1287"/>
      <c r="U9" s="575">
        <v>5</v>
      </c>
      <c r="V9" s="85"/>
      <c r="W9" s="575" t="s">
        <v>678</v>
      </c>
      <c r="X9" s="19" t="s">
        <v>678</v>
      </c>
      <c r="Y9" s="657" t="s">
        <v>678</v>
      </c>
      <c r="Z9" s="658" t="s">
        <v>678</v>
      </c>
    </row>
    <row r="10" spans="1:28" ht="14.1" customHeight="1" x14ac:dyDescent="0.25">
      <c r="A10" s="647"/>
      <c r="B10" s="659" t="s">
        <v>63</v>
      </c>
      <c r="C10" s="659" t="s">
        <v>63</v>
      </c>
      <c r="D10" s="659" t="s">
        <v>63</v>
      </c>
      <c r="E10" s="659" t="s">
        <v>63</v>
      </c>
      <c r="F10" s="659"/>
      <c r="G10" s="659"/>
      <c r="H10" s="659"/>
      <c r="I10" s="659"/>
      <c r="J10" s="659"/>
      <c r="K10" s="659"/>
      <c r="L10" s="332" t="s">
        <v>680</v>
      </c>
      <c r="M10" s="1285" t="s">
        <v>630</v>
      </c>
      <c r="N10" s="1286"/>
      <c r="O10" s="1286"/>
      <c r="P10" s="1286"/>
      <c r="Q10" s="1286"/>
      <c r="R10" s="1286"/>
      <c r="S10" s="1286"/>
      <c r="T10" s="1287"/>
      <c r="U10" s="397">
        <v>5</v>
      </c>
      <c r="V10" s="660"/>
      <c r="W10" s="397" t="s">
        <v>597</v>
      </c>
      <c r="X10" s="324" t="s">
        <v>656</v>
      </c>
      <c r="Y10" s="661" t="s">
        <v>656</v>
      </c>
      <c r="Z10" s="662" t="s">
        <v>656</v>
      </c>
    </row>
    <row r="11" spans="1:28" ht="14.1" customHeight="1" x14ac:dyDescent="0.25">
      <c r="A11" s="647"/>
      <c r="B11" s="659" t="s">
        <v>63</v>
      </c>
      <c r="C11" s="659" t="s">
        <v>63</v>
      </c>
      <c r="D11" s="659" t="s">
        <v>63</v>
      </c>
      <c r="E11" s="659" t="s">
        <v>63</v>
      </c>
      <c r="F11" s="5"/>
      <c r="G11" s="5"/>
      <c r="H11" s="5"/>
      <c r="I11" s="5"/>
      <c r="J11" s="5"/>
      <c r="K11" s="5"/>
      <c r="L11" s="831" t="s">
        <v>700</v>
      </c>
      <c r="M11" s="1285" t="s">
        <v>630</v>
      </c>
      <c r="N11" s="1286"/>
      <c r="O11" s="1286"/>
      <c r="P11" s="1286"/>
      <c r="Q11" s="1286"/>
      <c r="R11" s="1286"/>
      <c r="S11" s="1286"/>
      <c r="T11" s="1287"/>
      <c r="U11" s="457">
        <v>2</v>
      </c>
      <c r="V11" s="664"/>
      <c r="W11" s="457" t="s">
        <v>597</v>
      </c>
      <c r="X11" s="926" t="s">
        <v>670</v>
      </c>
      <c r="Y11" s="927" t="s">
        <v>670</v>
      </c>
      <c r="Z11" s="928" t="s">
        <v>670</v>
      </c>
    </row>
    <row r="12" spans="1:28" ht="14.1" customHeight="1" thickBot="1" x14ac:dyDescent="0.25">
      <c r="A12" s="667" t="s">
        <v>780</v>
      </c>
      <c r="B12" s="668"/>
      <c r="C12" s="669"/>
      <c r="D12" s="669"/>
      <c r="E12" s="669"/>
      <c r="F12" s="669"/>
      <c r="G12" s="669"/>
      <c r="H12" s="669"/>
      <c r="I12" s="669"/>
      <c r="J12" s="669"/>
      <c r="K12" s="669"/>
      <c r="L12" s="668" t="s">
        <v>781</v>
      </c>
      <c r="M12" s="670"/>
      <c r="N12" s="670"/>
      <c r="O12" s="670"/>
      <c r="P12" s="670"/>
      <c r="Q12" s="670"/>
      <c r="R12" s="670"/>
      <c r="S12" s="671"/>
      <c r="T12" s="672"/>
      <c r="U12" s="672"/>
      <c r="V12" s="672"/>
      <c r="W12" s="672"/>
      <c r="X12" s="4"/>
      <c r="Y12" s="4"/>
      <c r="Z12" s="673"/>
    </row>
    <row r="13" spans="1:28" ht="14.1" customHeight="1" thickBot="1" x14ac:dyDescent="0.3">
      <c r="A13" s="47" t="s">
        <v>782</v>
      </c>
      <c r="B13" s="674" t="s">
        <v>63</v>
      </c>
      <c r="C13" s="674" t="s">
        <v>63</v>
      </c>
      <c r="D13" s="674" t="s">
        <v>63</v>
      </c>
      <c r="E13" s="674" t="s">
        <v>63</v>
      </c>
      <c r="F13" s="674"/>
      <c r="G13" s="674" t="s">
        <v>726</v>
      </c>
      <c r="H13" s="674"/>
      <c r="I13" s="644" t="s">
        <v>727</v>
      </c>
      <c r="J13" s="644" t="s">
        <v>783</v>
      </c>
      <c r="K13" s="644" t="s">
        <v>591</v>
      </c>
      <c r="L13" s="114" t="s">
        <v>784</v>
      </c>
      <c r="M13" s="675">
        <v>1</v>
      </c>
      <c r="N13" s="642" t="s">
        <v>785</v>
      </c>
      <c r="O13" s="675">
        <v>1</v>
      </c>
      <c r="P13" s="675">
        <v>1</v>
      </c>
      <c r="Q13" s="675" t="s">
        <v>710</v>
      </c>
      <c r="R13" s="675">
        <v>1</v>
      </c>
      <c r="S13" s="676" t="str">
        <f t="shared" ref="S13:S23" si="0">IF(M13 &lt;&gt; "","I" &amp; M13,"") &amp; IF(N13 &lt;&gt; "","+S" &amp; N13,"") &amp; IF(O13 &lt;&gt; "","+E" &amp; O13,"") &amp; IF(P13 &lt;&gt; "","+Z" &amp; P13,"") &amp; IF(Q13 &lt;&gt; "","+M" &amp; Q13,"") &amp; IF(R13 &lt;&gt; "","+F" &amp; R13,"")</f>
        <v>I1+S2;4+E1+Z1+M1&amp;3+F1</v>
      </c>
      <c r="T13" s="469" t="s">
        <v>786</v>
      </c>
      <c r="U13" s="469">
        <v>15</v>
      </c>
      <c r="V13" s="677"/>
      <c r="W13" s="469" t="s">
        <v>597</v>
      </c>
      <c r="X13" s="470" t="s">
        <v>563</v>
      </c>
      <c r="Y13" s="478" t="s">
        <v>563</v>
      </c>
      <c r="Z13" s="678" t="s">
        <v>563</v>
      </c>
    </row>
    <row r="14" spans="1:28" ht="14.1" customHeight="1" thickBot="1" x14ac:dyDescent="0.3">
      <c r="A14" s="402"/>
      <c r="B14" s="644" t="s">
        <v>63</v>
      </c>
      <c r="C14" s="644" t="s">
        <v>63</v>
      </c>
      <c r="D14" s="644" t="s">
        <v>63</v>
      </c>
      <c r="E14" s="644" t="s">
        <v>63</v>
      </c>
      <c r="F14" s="644"/>
      <c r="G14" s="674" t="s">
        <v>726</v>
      </c>
      <c r="H14" s="644"/>
      <c r="I14" s="644" t="s">
        <v>727</v>
      </c>
      <c r="J14" s="644" t="s">
        <v>783</v>
      </c>
      <c r="K14" s="644" t="s">
        <v>591</v>
      </c>
      <c r="L14" s="629" t="s">
        <v>787</v>
      </c>
      <c r="M14" s="575">
        <v>1</v>
      </c>
      <c r="N14" s="452" t="s">
        <v>788</v>
      </c>
      <c r="O14" s="575">
        <v>1</v>
      </c>
      <c r="P14" s="575">
        <v>1</v>
      </c>
      <c r="Q14" s="452" t="s">
        <v>710</v>
      </c>
      <c r="R14" s="575">
        <v>1</v>
      </c>
      <c r="S14" s="656" t="str">
        <f t="shared" si="0"/>
        <v>I1+S1;2+E1+Z1+M1&amp;3+F1</v>
      </c>
      <c r="T14" s="575" t="s">
        <v>786</v>
      </c>
      <c r="U14" s="575">
        <v>15</v>
      </c>
      <c r="V14" s="86"/>
      <c r="W14" s="575" t="s">
        <v>597</v>
      </c>
      <c r="X14" s="19" t="s">
        <v>563</v>
      </c>
      <c r="Y14" s="657" t="s">
        <v>563</v>
      </c>
      <c r="Z14" s="658" t="s">
        <v>563</v>
      </c>
    </row>
    <row r="15" spans="1:28" ht="14.1" customHeight="1" thickBot="1" x14ac:dyDescent="0.3">
      <c r="A15" s="679"/>
      <c r="B15" s="644">
        <v>0</v>
      </c>
      <c r="C15" s="644">
        <v>0</v>
      </c>
      <c r="D15" s="644" t="s">
        <v>63</v>
      </c>
      <c r="E15" s="644" t="s">
        <v>63</v>
      </c>
      <c r="F15" s="644"/>
      <c r="G15" s="674" t="s">
        <v>726</v>
      </c>
      <c r="H15" s="644"/>
      <c r="I15" s="644" t="s">
        <v>789</v>
      </c>
      <c r="J15" s="644" t="s">
        <v>790</v>
      </c>
      <c r="K15" s="644" t="s">
        <v>791</v>
      </c>
      <c r="L15" s="629" t="s">
        <v>792</v>
      </c>
      <c r="M15" s="575">
        <v>1</v>
      </c>
      <c r="N15" s="452" t="s">
        <v>788</v>
      </c>
      <c r="O15" s="575">
        <v>1</v>
      </c>
      <c r="P15" s="575">
        <v>1</v>
      </c>
      <c r="Q15" s="452" t="s">
        <v>710</v>
      </c>
      <c r="R15" s="575">
        <v>1</v>
      </c>
      <c r="S15" s="656" t="str">
        <f t="shared" si="0"/>
        <v>I1+S1;2+E1+Z1+M1&amp;3+F1</v>
      </c>
      <c r="T15" s="575" t="s">
        <v>786</v>
      </c>
      <c r="U15" s="575">
        <v>15</v>
      </c>
      <c r="V15" s="86"/>
      <c r="W15" s="575"/>
      <c r="X15" s="19"/>
      <c r="Y15" s="657" t="s">
        <v>563</v>
      </c>
      <c r="Z15" s="658" t="s">
        <v>563</v>
      </c>
    </row>
    <row r="16" spans="1:28" ht="14.1" customHeight="1" thickBot="1" x14ac:dyDescent="0.3">
      <c r="A16" s="679"/>
      <c r="B16" s="644">
        <v>0</v>
      </c>
      <c r="C16" s="644">
        <v>0</v>
      </c>
      <c r="D16" s="644" t="s">
        <v>63</v>
      </c>
      <c r="E16" s="644" t="s">
        <v>63</v>
      </c>
      <c r="F16" s="644"/>
      <c r="G16" s="674" t="s">
        <v>726</v>
      </c>
      <c r="H16" s="644"/>
      <c r="I16" s="644" t="s">
        <v>789</v>
      </c>
      <c r="J16" s="644" t="s">
        <v>790</v>
      </c>
      <c r="K16" s="644" t="s">
        <v>791</v>
      </c>
      <c r="L16" s="629" t="s">
        <v>793</v>
      </c>
      <c r="M16" s="33">
        <v>1</v>
      </c>
      <c r="N16" s="33" t="s">
        <v>788</v>
      </c>
      <c r="O16" s="33">
        <v>1</v>
      </c>
      <c r="P16" s="33">
        <v>1</v>
      </c>
      <c r="Q16" s="452" t="s">
        <v>794</v>
      </c>
      <c r="R16" s="33">
        <v>1</v>
      </c>
      <c r="S16" s="656" t="str">
        <f t="shared" si="0"/>
        <v>I1+S1;2+E1+Z1+M2&amp;3;5+F1</v>
      </c>
      <c r="T16" s="575" t="s">
        <v>795</v>
      </c>
      <c r="U16" s="575">
        <v>15</v>
      </c>
      <c r="V16" s="86"/>
      <c r="W16" s="575"/>
      <c r="X16" s="19"/>
      <c r="Y16" s="657" t="s">
        <v>563</v>
      </c>
      <c r="Z16" s="658" t="s">
        <v>563</v>
      </c>
    </row>
    <row r="17" spans="1:28" ht="14.1" customHeight="1" thickBot="1" x14ac:dyDescent="0.3">
      <c r="A17" s="679"/>
      <c r="B17" s="644">
        <v>0</v>
      </c>
      <c r="C17" s="644">
        <v>0</v>
      </c>
      <c r="D17" s="644" t="s">
        <v>63</v>
      </c>
      <c r="E17" s="644" t="s">
        <v>63</v>
      </c>
      <c r="F17" s="644"/>
      <c r="G17" s="674" t="s">
        <v>726</v>
      </c>
      <c r="H17" s="644"/>
      <c r="I17" s="644" t="s">
        <v>789</v>
      </c>
      <c r="J17" s="644" t="s">
        <v>790</v>
      </c>
      <c r="K17" s="644" t="s">
        <v>688</v>
      </c>
      <c r="L17" s="629" t="s">
        <v>796</v>
      </c>
      <c r="M17" s="33">
        <v>1</v>
      </c>
      <c r="N17" s="33" t="s">
        <v>788</v>
      </c>
      <c r="O17" s="33">
        <v>1</v>
      </c>
      <c r="P17" s="33">
        <v>1</v>
      </c>
      <c r="Q17" s="452" t="s">
        <v>797</v>
      </c>
      <c r="R17" s="33">
        <v>1</v>
      </c>
      <c r="S17" s="656" t="str">
        <f t="shared" si="0"/>
        <v>I1+S1;2+E1+Z1+M1&amp;3;5+F1</v>
      </c>
      <c r="T17" s="575" t="s">
        <v>786</v>
      </c>
      <c r="U17" s="575">
        <v>13</v>
      </c>
      <c r="V17" s="680"/>
      <c r="W17" s="575"/>
      <c r="X17" s="19"/>
      <c r="Y17" s="657" t="s">
        <v>563</v>
      </c>
      <c r="Z17" s="658" t="s">
        <v>563</v>
      </c>
    </row>
    <row r="18" spans="1:28" ht="14.1" customHeight="1" thickBot="1" x14ac:dyDescent="0.3">
      <c r="A18" s="679"/>
      <c r="B18" s="644">
        <v>0</v>
      </c>
      <c r="C18" s="644">
        <v>0</v>
      </c>
      <c r="D18" s="644" t="s">
        <v>63</v>
      </c>
      <c r="E18" s="644" t="s">
        <v>63</v>
      </c>
      <c r="F18" s="644"/>
      <c r="G18" s="674" t="s">
        <v>726</v>
      </c>
      <c r="H18" s="644"/>
      <c r="I18" s="644" t="s">
        <v>789</v>
      </c>
      <c r="J18" s="644" t="s">
        <v>790</v>
      </c>
      <c r="K18" s="644" t="s">
        <v>798</v>
      </c>
      <c r="L18" s="629" t="s">
        <v>799</v>
      </c>
      <c r="M18" s="33">
        <v>1</v>
      </c>
      <c r="N18" s="33">
        <v>2</v>
      </c>
      <c r="O18" s="33">
        <v>1</v>
      </c>
      <c r="P18" s="33">
        <v>1</v>
      </c>
      <c r="Q18" s="452" t="s">
        <v>800</v>
      </c>
      <c r="R18" s="33">
        <v>1</v>
      </c>
      <c r="S18" s="656" t="str">
        <f t="shared" si="0"/>
        <v>I1+S2+E1+Z1+M2&amp;5+F1</v>
      </c>
      <c r="T18" s="575" t="s">
        <v>795</v>
      </c>
      <c r="U18" s="575">
        <v>15</v>
      </c>
      <c r="V18" s="86"/>
      <c r="W18" s="575"/>
      <c r="X18" s="19"/>
      <c r="Y18" s="657" t="s">
        <v>563</v>
      </c>
      <c r="Z18" s="658" t="s">
        <v>563</v>
      </c>
    </row>
    <row r="19" spans="1:28" ht="14.1" customHeight="1" thickBot="1" x14ac:dyDescent="0.3">
      <c r="A19" s="679"/>
      <c r="B19" s="644" t="s">
        <v>63</v>
      </c>
      <c r="C19" s="644" t="s">
        <v>63</v>
      </c>
      <c r="D19" s="644" t="s">
        <v>63</v>
      </c>
      <c r="E19" s="644" t="s">
        <v>63</v>
      </c>
      <c r="F19" s="644"/>
      <c r="G19" s="674" t="s">
        <v>726</v>
      </c>
      <c r="H19" s="644"/>
      <c r="I19" s="644" t="s">
        <v>789</v>
      </c>
      <c r="J19" s="644" t="s">
        <v>790</v>
      </c>
      <c r="K19" s="644" t="s">
        <v>801</v>
      </c>
      <c r="L19" s="629" t="s">
        <v>802</v>
      </c>
      <c r="M19" s="575">
        <v>1</v>
      </c>
      <c r="N19" s="642" t="s">
        <v>785</v>
      </c>
      <c r="O19" s="575">
        <v>1</v>
      </c>
      <c r="P19" s="575">
        <v>1</v>
      </c>
      <c r="Q19" s="452" t="s">
        <v>710</v>
      </c>
      <c r="R19" s="575">
        <v>1</v>
      </c>
      <c r="S19" s="656" t="str">
        <f t="shared" si="0"/>
        <v>I1+S2;4+E1+Z1+M1&amp;3+F1</v>
      </c>
      <c r="T19" s="575" t="s">
        <v>786</v>
      </c>
      <c r="U19" s="575">
        <v>15</v>
      </c>
      <c r="V19" s="86"/>
      <c r="W19" s="575" t="s">
        <v>597</v>
      </c>
      <c r="X19" s="19" t="s">
        <v>541</v>
      </c>
      <c r="Y19" s="657" t="s">
        <v>563</v>
      </c>
      <c r="Z19" s="658" t="s">
        <v>563</v>
      </c>
    </row>
    <row r="20" spans="1:28" ht="14.1" customHeight="1" thickBot="1" x14ac:dyDescent="0.25">
      <c r="A20" s="679"/>
      <c r="B20" s="644">
        <v>0</v>
      </c>
      <c r="C20" s="644" t="s">
        <v>63</v>
      </c>
      <c r="D20" s="644" t="s">
        <v>63</v>
      </c>
      <c r="E20" s="644" t="s">
        <v>63</v>
      </c>
      <c r="F20" s="644"/>
      <c r="G20" s="674"/>
      <c r="H20" s="644"/>
      <c r="I20" s="674"/>
      <c r="J20" s="644"/>
      <c r="K20" s="644"/>
      <c r="L20" s="629" t="s">
        <v>716</v>
      </c>
      <c r="M20" s="1288" t="s">
        <v>630</v>
      </c>
      <c r="N20" s="1289"/>
      <c r="O20" s="1289"/>
      <c r="P20" s="1289"/>
      <c r="Q20" s="1289"/>
      <c r="R20" s="1289"/>
      <c r="S20" s="1289"/>
      <c r="T20" s="1289"/>
      <c r="U20" s="1289"/>
      <c r="V20" s="1289"/>
      <c r="W20" s="1289"/>
      <c r="X20" s="1289"/>
      <c r="Y20" s="1289"/>
      <c r="Z20" s="1290"/>
    </row>
    <row r="21" spans="1:28" ht="14.1" customHeight="1" thickBot="1" x14ac:dyDescent="0.3">
      <c r="A21" s="679"/>
      <c r="B21" s="644">
        <v>0</v>
      </c>
      <c r="C21" s="644">
        <v>0</v>
      </c>
      <c r="D21" s="644" t="s">
        <v>63</v>
      </c>
      <c r="E21" s="644" t="s">
        <v>63</v>
      </c>
      <c r="F21" s="644"/>
      <c r="G21" s="674" t="s">
        <v>726</v>
      </c>
      <c r="H21" s="644"/>
      <c r="I21" s="674" t="s">
        <v>789</v>
      </c>
      <c r="J21" s="644" t="s">
        <v>728</v>
      </c>
      <c r="K21" s="674" t="s">
        <v>803</v>
      </c>
      <c r="L21" s="629" t="s">
        <v>804</v>
      </c>
      <c r="M21" s="33">
        <v>1</v>
      </c>
      <c r="N21" s="452" t="s">
        <v>562</v>
      </c>
      <c r="O21" s="33">
        <v>1</v>
      </c>
      <c r="P21" s="33">
        <v>1</v>
      </c>
      <c r="Q21" s="452" t="s">
        <v>805</v>
      </c>
      <c r="R21" s="33">
        <v>1</v>
      </c>
      <c r="S21" s="656" t="str">
        <f t="shared" si="0"/>
        <v>I1+S4+E1+Z1+M2&amp;3&amp;6+F1</v>
      </c>
      <c r="T21" s="575" t="s">
        <v>786</v>
      </c>
      <c r="U21" s="575">
        <v>13</v>
      </c>
      <c r="V21" s="680"/>
      <c r="W21" s="575"/>
      <c r="X21" s="19"/>
      <c r="Y21" s="657" t="s">
        <v>541</v>
      </c>
      <c r="Z21" s="658" t="s">
        <v>541</v>
      </c>
    </row>
    <row r="22" spans="1:28" ht="14.1" customHeight="1" thickBot="1" x14ac:dyDescent="0.3">
      <c r="A22" s="679"/>
      <c r="B22" s="644">
        <v>0</v>
      </c>
      <c r="C22" s="644">
        <v>0</v>
      </c>
      <c r="D22" s="644" t="s">
        <v>63</v>
      </c>
      <c r="E22" s="644" t="s">
        <v>63</v>
      </c>
      <c r="F22" s="644"/>
      <c r="G22" s="674" t="s">
        <v>726</v>
      </c>
      <c r="H22" s="644"/>
      <c r="I22" s="674" t="s">
        <v>789</v>
      </c>
      <c r="J22" s="674" t="s">
        <v>790</v>
      </c>
      <c r="K22" s="674" t="s">
        <v>798</v>
      </c>
      <c r="L22" s="629" t="s">
        <v>806</v>
      </c>
      <c r="M22" s="575">
        <v>1</v>
      </c>
      <c r="N22" s="452" t="s">
        <v>561</v>
      </c>
      <c r="O22" s="575">
        <v>1</v>
      </c>
      <c r="P22" s="575">
        <v>1</v>
      </c>
      <c r="Q22" s="452" t="s">
        <v>807</v>
      </c>
      <c r="R22" s="575">
        <v>1</v>
      </c>
      <c r="S22" s="656" t="str">
        <f t="shared" si="0"/>
        <v>I1+S2+E1+Z1+M1&amp;4+F1</v>
      </c>
      <c r="T22" s="575" t="s">
        <v>786</v>
      </c>
      <c r="U22" s="575">
        <v>11</v>
      </c>
      <c r="V22" s="681"/>
      <c r="W22" s="575"/>
      <c r="X22" s="19"/>
      <c r="Y22" s="657" t="s">
        <v>563</v>
      </c>
      <c r="Z22" s="658" t="s">
        <v>563</v>
      </c>
    </row>
    <row r="23" spans="1:28" ht="14.1" customHeight="1" thickBot="1" x14ac:dyDescent="0.3">
      <c r="A23" s="679"/>
      <c r="B23" s="644">
        <v>0</v>
      </c>
      <c r="C23" s="644">
        <v>0</v>
      </c>
      <c r="D23" s="644" t="s">
        <v>63</v>
      </c>
      <c r="E23" s="644" t="s">
        <v>63</v>
      </c>
      <c r="F23" s="644"/>
      <c r="G23" s="674" t="s">
        <v>726</v>
      </c>
      <c r="H23" s="644"/>
      <c r="I23" s="674" t="s">
        <v>789</v>
      </c>
      <c r="J23" s="674" t="s">
        <v>790</v>
      </c>
      <c r="K23" s="674" t="s">
        <v>808</v>
      </c>
      <c r="L23" s="629" t="s">
        <v>809</v>
      </c>
      <c r="M23" s="575">
        <v>1</v>
      </c>
      <c r="N23" s="452" t="s">
        <v>561</v>
      </c>
      <c r="O23" s="575">
        <v>1</v>
      </c>
      <c r="P23" s="575">
        <v>1</v>
      </c>
      <c r="Q23" s="452" t="s">
        <v>807</v>
      </c>
      <c r="R23" s="575">
        <v>1</v>
      </c>
      <c r="S23" s="656" t="str">
        <f t="shared" si="0"/>
        <v>I1+S2+E1+Z1+M1&amp;4+F1</v>
      </c>
      <c r="T23" s="575" t="s">
        <v>786</v>
      </c>
      <c r="U23" s="575">
        <v>11</v>
      </c>
      <c r="V23" s="682"/>
      <c r="W23" s="575"/>
      <c r="X23" s="19"/>
      <c r="Y23" s="657" t="s">
        <v>563</v>
      </c>
      <c r="Z23" s="658" t="s">
        <v>563</v>
      </c>
    </row>
    <row r="24" spans="1:28" ht="14.1" customHeight="1" thickBot="1" x14ac:dyDescent="0.3">
      <c r="A24" s="683"/>
      <c r="B24" s="646">
        <v>0</v>
      </c>
      <c r="C24" s="646" t="s">
        <v>63</v>
      </c>
      <c r="D24" s="646" t="s">
        <v>63</v>
      </c>
      <c r="E24" s="646" t="s">
        <v>63</v>
      </c>
      <c r="F24" s="646"/>
      <c r="G24" s="674"/>
      <c r="H24" s="646"/>
      <c r="I24" s="646"/>
      <c r="J24" s="646"/>
      <c r="K24" s="646"/>
      <c r="L24" s="396" t="s">
        <v>810</v>
      </c>
      <c r="M24" s="1291" t="s">
        <v>811</v>
      </c>
      <c r="N24" s="1292"/>
      <c r="O24" s="1292"/>
      <c r="P24" s="1292"/>
      <c r="Q24" s="1292"/>
      <c r="R24" s="1292"/>
      <c r="S24" s="1292"/>
      <c r="T24" s="1293"/>
      <c r="U24" s="397">
        <v>2</v>
      </c>
      <c r="V24" s="989"/>
      <c r="W24" s="324"/>
      <c r="X24" s="324" t="s">
        <v>541</v>
      </c>
      <c r="Y24" s="661" t="s">
        <v>541</v>
      </c>
      <c r="Z24" s="662" t="s">
        <v>541</v>
      </c>
    </row>
    <row r="25" spans="1:28" ht="14.1" customHeight="1" thickBot="1" x14ac:dyDescent="0.3">
      <c r="A25" s="984"/>
      <c r="B25" s="649">
        <v>0</v>
      </c>
      <c r="C25" s="649">
        <v>0</v>
      </c>
      <c r="D25" s="649" t="s">
        <v>63</v>
      </c>
      <c r="E25" s="649" t="s">
        <v>63</v>
      </c>
      <c r="F25" s="649"/>
      <c r="G25" s="674"/>
      <c r="H25" s="649"/>
      <c r="I25" s="649"/>
      <c r="J25" s="649"/>
      <c r="K25" s="649"/>
      <c r="L25" s="651" t="s">
        <v>713</v>
      </c>
      <c r="M25" s="1314" t="s">
        <v>811</v>
      </c>
      <c r="N25" s="1315"/>
      <c r="O25" s="1315"/>
      <c r="P25" s="1315"/>
      <c r="Q25" s="1315"/>
      <c r="R25" s="1315"/>
      <c r="S25" s="1315"/>
      <c r="T25" s="1316"/>
      <c r="U25" s="742">
        <v>5</v>
      </c>
      <c r="V25" s="985"/>
      <c r="W25" s="986"/>
      <c r="X25" s="986"/>
      <c r="Y25" s="987" t="s">
        <v>541</v>
      </c>
      <c r="Z25" s="988" t="s">
        <v>541</v>
      </c>
    </row>
    <row r="26" spans="1:28" ht="14.1" customHeight="1" thickBot="1" x14ac:dyDescent="0.3">
      <c r="A26" s="451" t="s">
        <v>812</v>
      </c>
      <c r="B26" s="643" t="s">
        <v>63</v>
      </c>
      <c r="C26" s="643" t="s">
        <v>63</v>
      </c>
      <c r="D26" s="643" t="s">
        <v>63</v>
      </c>
      <c r="E26" s="643" t="s">
        <v>63</v>
      </c>
      <c r="F26" s="643"/>
      <c r="G26" s="674" t="s">
        <v>726</v>
      </c>
      <c r="H26" s="643"/>
      <c r="I26" s="644" t="s">
        <v>727</v>
      </c>
      <c r="J26" s="644" t="s">
        <v>813</v>
      </c>
      <c r="K26" s="644" t="s">
        <v>688</v>
      </c>
      <c r="L26" s="632" t="s">
        <v>592</v>
      </c>
      <c r="M26" s="687" t="s">
        <v>508</v>
      </c>
      <c r="N26" s="642" t="s">
        <v>785</v>
      </c>
      <c r="O26" s="687">
        <v>1</v>
      </c>
      <c r="P26" s="687">
        <v>1</v>
      </c>
      <c r="Q26" s="688">
        <v>3</v>
      </c>
      <c r="R26" s="687">
        <v>1</v>
      </c>
      <c r="S26" s="652" t="str">
        <f t="shared" ref="S26:S68" si="1">IF(M26 &lt;&gt; "","I" &amp; M26,"") &amp; IF(N26 &lt;&gt; "","+S" &amp; N26,"") &amp; IF(O26 &lt;&gt; "","+E" &amp; O26,"") &amp; IF(P26 &lt;&gt; "","+Z" &amp; P26,"") &amp; IF(Q26 &lt;&gt; "","+M" &amp; Q26,"") &amp; IF(R26 &lt;&gt; "","+F" &amp; R26,"")</f>
        <v>I1+S2;4+E1+Z1+M3+F1</v>
      </c>
      <c r="T26" s="459" t="s">
        <v>519</v>
      </c>
      <c r="U26" s="459">
        <v>2</v>
      </c>
      <c r="V26" s="689"/>
      <c r="W26" s="578" t="s">
        <v>597</v>
      </c>
      <c r="X26" s="488" t="s">
        <v>563</v>
      </c>
      <c r="Y26" s="654" t="s">
        <v>656</v>
      </c>
      <c r="Z26" s="655" t="s">
        <v>656</v>
      </c>
    </row>
    <row r="27" spans="1:28" ht="14.1" customHeight="1" thickBot="1" x14ac:dyDescent="0.3">
      <c r="A27" s="690"/>
      <c r="B27" s="644" t="s">
        <v>63</v>
      </c>
      <c r="C27" s="644" t="s">
        <v>63</v>
      </c>
      <c r="D27" s="644" t="s">
        <v>63</v>
      </c>
      <c r="E27" s="644" t="s">
        <v>63</v>
      </c>
      <c r="F27" s="644"/>
      <c r="G27" s="674" t="s">
        <v>726</v>
      </c>
      <c r="H27" s="644"/>
      <c r="I27" s="644" t="s">
        <v>789</v>
      </c>
      <c r="J27" s="644" t="s">
        <v>728</v>
      </c>
      <c r="K27" s="644" t="s">
        <v>814</v>
      </c>
      <c r="L27" s="629" t="s">
        <v>815</v>
      </c>
      <c r="M27" s="33" t="s">
        <v>508</v>
      </c>
      <c r="N27" s="642" t="s">
        <v>785</v>
      </c>
      <c r="O27" s="33">
        <v>1</v>
      </c>
      <c r="P27" s="33">
        <v>1</v>
      </c>
      <c r="Q27" s="39">
        <v>3</v>
      </c>
      <c r="R27" s="33">
        <v>1</v>
      </c>
      <c r="S27" s="656" t="str">
        <f t="shared" si="1"/>
        <v>I1+S2;4+E1+Z1+M3+F1</v>
      </c>
      <c r="T27" s="575" t="s">
        <v>519</v>
      </c>
      <c r="U27" s="575">
        <v>2</v>
      </c>
      <c r="V27" s="689"/>
      <c r="W27" s="460" t="s">
        <v>597</v>
      </c>
      <c r="X27" s="19" t="s">
        <v>563</v>
      </c>
      <c r="Y27" s="657" t="s">
        <v>656</v>
      </c>
      <c r="Z27" s="658" t="s">
        <v>656</v>
      </c>
    </row>
    <row r="28" spans="1:28" ht="14.1" customHeight="1" thickBot="1" x14ac:dyDescent="0.3">
      <c r="A28" s="645"/>
      <c r="B28" s="643">
        <v>0</v>
      </c>
      <c r="C28" s="643" t="s">
        <v>63</v>
      </c>
      <c r="D28" s="643" t="s">
        <v>63</v>
      </c>
      <c r="E28" s="643" t="s">
        <v>63</v>
      </c>
      <c r="F28" s="643"/>
      <c r="G28" s="674" t="s">
        <v>726</v>
      </c>
      <c r="H28" s="643"/>
      <c r="I28" s="644" t="s">
        <v>816</v>
      </c>
      <c r="J28" s="644" t="s">
        <v>817</v>
      </c>
      <c r="K28" s="644" t="s">
        <v>818</v>
      </c>
      <c r="L28" s="632" t="s">
        <v>819</v>
      </c>
      <c r="M28" s="687" t="s">
        <v>508</v>
      </c>
      <c r="N28" s="642" t="s">
        <v>785</v>
      </c>
      <c r="O28" s="687">
        <v>1</v>
      </c>
      <c r="P28" s="687">
        <v>1</v>
      </c>
      <c r="Q28" s="688">
        <v>3</v>
      </c>
      <c r="R28" s="687">
        <v>1</v>
      </c>
      <c r="S28" s="652" t="str">
        <f t="shared" si="1"/>
        <v>I1+S2;4+E1+Z1+M3+F1</v>
      </c>
      <c r="T28" s="459" t="s">
        <v>519</v>
      </c>
      <c r="U28" s="575">
        <v>2</v>
      </c>
      <c r="V28" s="689"/>
      <c r="W28" s="578"/>
      <c r="X28" s="488" t="s">
        <v>563</v>
      </c>
      <c r="Y28" s="654" t="s">
        <v>656</v>
      </c>
      <c r="Z28" s="655" t="s">
        <v>656</v>
      </c>
      <c r="AB28" s="43"/>
    </row>
    <row r="29" spans="1:28" ht="14.1" customHeight="1" thickBot="1" x14ac:dyDescent="0.3">
      <c r="A29" s="645"/>
      <c r="B29" s="644" t="s">
        <v>63</v>
      </c>
      <c r="C29" s="644" t="s">
        <v>63</v>
      </c>
      <c r="D29" s="644" t="s">
        <v>63</v>
      </c>
      <c r="E29" s="644" t="s">
        <v>63</v>
      </c>
      <c r="F29" s="644"/>
      <c r="G29" s="674" t="s">
        <v>726</v>
      </c>
      <c r="H29" s="644"/>
      <c r="I29" s="644" t="s">
        <v>789</v>
      </c>
      <c r="J29" s="644" t="s">
        <v>728</v>
      </c>
      <c r="K29" s="644" t="s">
        <v>791</v>
      </c>
      <c r="L29" s="629" t="s">
        <v>820</v>
      </c>
      <c r="M29" s="33" t="s">
        <v>508</v>
      </c>
      <c r="N29" s="642" t="s">
        <v>785</v>
      </c>
      <c r="O29" s="33">
        <v>1</v>
      </c>
      <c r="P29" s="33">
        <v>1</v>
      </c>
      <c r="Q29" s="39">
        <v>3</v>
      </c>
      <c r="R29" s="33">
        <v>1</v>
      </c>
      <c r="S29" s="656" t="str">
        <f t="shared" si="1"/>
        <v>I1+S2;4+E1+Z1+M3+F1</v>
      </c>
      <c r="T29" s="575" t="s">
        <v>519</v>
      </c>
      <c r="U29" s="575">
        <v>2</v>
      </c>
      <c r="V29" s="689"/>
      <c r="W29" s="460" t="s">
        <v>597</v>
      </c>
      <c r="X29" s="19" t="s">
        <v>563</v>
      </c>
      <c r="Y29" s="657" t="s">
        <v>656</v>
      </c>
      <c r="Z29" s="658" t="s">
        <v>656</v>
      </c>
      <c r="AB29" s="43"/>
    </row>
    <row r="30" spans="1:28" ht="14.1" customHeight="1" thickBot="1" x14ac:dyDescent="0.3">
      <c r="A30" s="645"/>
      <c r="B30" s="644">
        <v>0</v>
      </c>
      <c r="C30" s="644" t="s">
        <v>63</v>
      </c>
      <c r="D30" s="644" t="s">
        <v>63</v>
      </c>
      <c r="E30" s="644" t="s">
        <v>63</v>
      </c>
      <c r="F30" s="644"/>
      <c r="G30" s="674" t="s">
        <v>726</v>
      </c>
      <c r="H30" s="644"/>
      <c r="I30" s="644" t="s">
        <v>789</v>
      </c>
      <c r="J30" s="644" t="s">
        <v>728</v>
      </c>
      <c r="K30" s="644" t="s">
        <v>791</v>
      </c>
      <c r="L30" s="629" t="s">
        <v>821</v>
      </c>
      <c r="M30" s="33" t="s">
        <v>508</v>
      </c>
      <c r="N30" s="642" t="s">
        <v>785</v>
      </c>
      <c r="O30" s="33">
        <v>1</v>
      </c>
      <c r="P30" s="33">
        <v>1</v>
      </c>
      <c r="Q30" s="39">
        <v>3</v>
      </c>
      <c r="R30" s="33">
        <v>1</v>
      </c>
      <c r="S30" s="656" t="str">
        <f t="shared" si="1"/>
        <v>I1+S2;4+E1+Z1+M3+F1</v>
      </c>
      <c r="T30" s="575" t="s">
        <v>519</v>
      </c>
      <c r="U30" s="575">
        <v>2</v>
      </c>
      <c r="V30" s="689"/>
      <c r="W30" s="460"/>
      <c r="X30" s="19" t="s">
        <v>563</v>
      </c>
      <c r="Y30" s="657" t="s">
        <v>656</v>
      </c>
      <c r="Z30" s="658" t="s">
        <v>656</v>
      </c>
    </row>
    <row r="31" spans="1:28" ht="14.1" customHeight="1" thickBot="1" x14ac:dyDescent="0.3">
      <c r="A31" s="645"/>
      <c r="B31" s="644">
        <v>0</v>
      </c>
      <c r="C31" s="644" t="s">
        <v>63</v>
      </c>
      <c r="D31" s="644" t="s">
        <v>63</v>
      </c>
      <c r="E31" s="644" t="s">
        <v>63</v>
      </c>
      <c r="F31" s="644"/>
      <c r="G31" s="674" t="s">
        <v>726</v>
      </c>
      <c r="H31" s="644"/>
      <c r="I31" s="644" t="s">
        <v>816</v>
      </c>
      <c r="J31" s="644" t="s">
        <v>817</v>
      </c>
      <c r="K31" s="644" t="s">
        <v>822</v>
      </c>
      <c r="L31" s="629" t="s">
        <v>823</v>
      </c>
      <c r="M31" s="33" t="s">
        <v>508</v>
      </c>
      <c r="N31" s="642" t="s">
        <v>785</v>
      </c>
      <c r="O31" s="33">
        <v>1</v>
      </c>
      <c r="P31" s="33">
        <v>1</v>
      </c>
      <c r="Q31" s="39">
        <v>3</v>
      </c>
      <c r="R31" s="33">
        <v>1</v>
      </c>
      <c r="S31" s="656" t="str">
        <f t="shared" si="1"/>
        <v>I1+S2;4+E1+Z1+M3+F1</v>
      </c>
      <c r="T31" s="575" t="s">
        <v>519</v>
      </c>
      <c r="U31" s="575">
        <v>2</v>
      </c>
      <c r="V31" s="689"/>
      <c r="W31" s="460"/>
      <c r="X31" s="19" t="s">
        <v>563</v>
      </c>
      <c r="Y31" s="657" t="s">
        <v>656</v>
      </c>
      <c r="Z31" s="658" t="s">
        <v>656</v>
      </c>
    </row>
    <row r="32" spans="1:28" ht="14.1" customHeight="1" thickBot="1" x14ac:dyDescent="0.3">
      <c r="A32" s="645"/>
      <c r="B32" s="644">
        <v>0</v>
      </c>
      <c r="C32" s="644">
        <v>0</v>
      </c>
      <c r="D32" s="644" t="s">
        <v>63</v>
      </c>
      <c r="E32" s="644" t="s">
        <v>63</v>
      </c>
      <c r="F32" s="644"/>
      <c r="G32" s="674" t="s">
        <v>726</v>
      </c>
      <c r="H32" s="644"/>
      <c r="I32" s="644" t="s">
        <v>816</v>
      </c>
      <c r="J32" s="644" t="s">
        <v>817</v>
      </c>
      <c r="K32" s="644" t="s">
        <v>824</v>
      </c>
      <c r="L32" s="629" t="s">
        <v>825</v>
      </c>
      <c r="M32" s="33">
        <v>1</v>
      </c>
      <c r="N32" s="452" t="s">
        <v>508</v>
      </c>
      <c r="O32" s="33">
        <v>1</v>
      </c>
      <c r="P32" s="33">
        <v>1</v>
      </c>
      <c r="Q32" s="39">
        <v>3</v>
      </c>
      <c r="R32" s="33">
        <v>1</v>
      </c>
      <c r="S32" s="656" t="str">
        <f t="shared" si="1"/>
        <v>I1+S1+E1+Z1+M3+F1</v>
      </c>
      <c r="T32" s="575" t="s">
        <v>519</v>
      </c>
      <c r="U32" s="575">
        <v>3</v>
      </c>
      <c r="V32" s="691"/>
      <c r="W32" s="460"/>
      <c r="X32" s="19"/>
      <c r="Y32" s="657" t="s">
        <v>563</v>
      </c>
      <c r="Z32" s="658" t="s">
        <v>563</v>
      </c>
      <c r="AB32" s="43"/>
    </row>
    <row r="33" spans="1:28" ht="14.1" customHeight="1" thickBot="1" x14ac:dyDescent="0.3">
      <c r="A33" s="645"/>
      <c r="B33" s="644">
        <v>0</v>
      </c>
      <c r="C33" s="644">
        <v>0</v>
      </c>
      <c r="D33" s="644" t="s">
        <v>63</v>
      </c>
      <c r="E33" s="644" t="s">
        <v>63</v>
      </c>
      <c r="F33" s="646"/>
      <c r="G33" s="1117" t="s">
        <v>726</v>
      </c>
      <c r="H33" s="646"/>
      <c r="I33" s="646" t="s">
        <v>816</v>
      </c>
      <c r="J33" s="646" t="s">
        <v>826</v>
      </c>
      <c r="K33" s="646" t="s">
        <v>712</v>
      </c>
      <c r="L33" s="629" t="s">
        <v>827</v>
      </c>
      <c r="M33" s="33">
        <v>1</v>
      </c>
      <c r="N33" s="452" t="s">
        <v>508</v>
      </c>
      <c r="O33" s="33">
        <v>1</v>
      </c>
      <c r="P33" s="33">
        <v>1</v>
      </c>
      <c r="Q33" s="39">
        <v>3</v>
      </c>
      <c r="R33" s="33">
        <v>1</v>
      </c>
      <c r="S33" s="656" t="str">
        <f t="shared" si="1"/>
        <v>I1+S1+E1+Z1+M3+F1</v>
      </c>
      <c r="T33" s="575" t="s">
        <v>519</v>
      </c>
      <c r="U33" s="692">
        <v>16</v>
      </c>
      <c r="V33" s="693"/>
      <c r="W33" s="460"/>
      <c r="X33" s="19"/>
      <c r="Y33" s="657" t="s">
        <v>563</v>
      </c>
      <c r="Z33" s="658" t="s">
        <v>563</v>
      </c>
      <c r="AB33" s="43"/>
    </row>
    <row r="34" spans="1:28" ht="14.1" customHeight="1" thickBot="1" x14ac:dyDescent="0.3">
      <c r="A34" s="645"/>
      <c r="B34" s="644">
        <v>0</v>
      </c>
      <c r="C34" s="644" t="s">
        <v>63</v>
      </c>
      <c r="D34" s="644" t="s">
        <v>63</v>
      </c>
      <c r="E34" s="1103" t="s">
        <v>63</v>
      </c>
      <c r="F34" s="1118"/>
      <c r="G34" s="674" t="s">
        <v>726</v>
      </c>
      <c r="H34" s="674"/>
      <c r="I34" s="674" t="s">
        <v>789</v>
      </c>
      <c r="J34" s="674" t="s">
        <v>728</v>
      </c>
      <c r="K34" s="1119" t="s">
        <v>818</v>
      </c>
      <c r="L34" s="1022" t="s">
        <v>828</v>
      </c>
      <c r="M34" s="33" t="s">
        <v>508</v>
      </c>
      <c r="N34" s="452" t="s">
        <v>508</v>
      </c>
      <c r="O34" s="33">
        <v>1</v>
      </c>
      <c r="P34" s="33">
        <v>1</v>
      </c>
      <c r="Q34" s="39">
        <v>3</v>
      </c>
      <c r="R34" s="33">
        <v>1</v>
      </c>
      <c r="S34" s="656" t="str">
        <f t="shared" si="1"/>
        <v>I1+S1+E1+Z1+M3+F1</v>
      </c>
      <c r="T34" s="575" t="s">
        <v>519</v>
      </c>
      <c r="U34" s="575">
        <v>2</v>
      </c>
      <c r="V34" s="689"/>
      <c r="W34" s="460"/>
      <c r="X34" s="19" t="s">
        <v>563</v>
      </c>
      <c r="Y34" s="657" t="s">
        <v>656</v>
      </c>
      <c r="Z34" s="658" t="s">
        <v>656</v>
      </c>
    </row>
    <row r="35" spans="1:28" ht="14.1" customHeight="1" thickBot="1" x14ac:dyDescent="0.3">
      <c r="A35" s="694"/>
      <c r="B35" s="695">
        <v>0</v>
      </c>
      <c r="C35" s="695" t="s">
        <v>63</v>
      </c>
      <c r="D35" s="695" t="s">
        <v>63</v>
      </c>
      <c r="E35" s="1104" t="s">
        <v>63</v>
      </c>
      <c r="F35" s="1120"/>
      <c r="G35" s="674" t="s">
        <v>726</v>
      </c>
      <c r="H35" s="695"/>
      <c r="I35" s="644" t="s">
        <v>789</v>
      </c>
      <c r="J35" s="644" t="s">
        <v>829</v>
      </c>
      <c r="K35" s="1121" t="s">
        <v>661</v>
      </c>
      <c r="L35" s="1023" t="s">
        <v>830</v>
      </c>
      <c r="M35" s="516" t="s">
        <v>508</v>
      </c>
      <c r="N35" s="34" t="s">
        <v>561</v>
      </c>
      <c r="O35" s="516">
        <v>1</v>
      </c>
      <c r="P35" s="516">
        <v>1</v>
      </c>
      <c r="Q35" s="517">
        <v>4</v>
      </c>
      <c r="R35" s="516">
        <v>1</v>
      </c>
      <c r="S35" s="684" t="str">
        <f t="shared" si="1"/>
        <v>I1+S2+E1+Z1+M4+F1</v>
      </c>
      <c r="T35" s="32" t="s">
        <v>519</v>
      </c>
      <c r="U35" s="575">
        <v>3</v>
      </c>
      <c r="V35" s="696"/>
      <c r="W35" s="434"/>
      <c r="X35" s="40" t="s">
        <v>563</v>
      </c>
      <c r="Y35" s="685" t="s">
        <v>656</v>
      </c>
      <c r="Z35" s="686" t="s">
        <v>656</v>
      </c>
    </row>
    <row r="36" spans="1:28" ht="14.1" customHeight="1" thickBot="1" x14ac:dyDescent="0.3">
      <c r="A36" s="47" t="s">
        <v>831</v>
      </c>
      <c r="B36" s="674" t="s">
        <v>63</v>
      </c>
      <c r="C36" s="674" t="s">
        <v>63</v>
      </c>
      <c r="D36" s="674" t="s">
        <v>63</v>
      </c>
      <c r="E36" s="1105" t="s">
        <v>63</v>
      </c>
      <c r="F36" s="1118"/>
      <c r="G36" s="674" t="s">
        <v>726</v>
      </c>
      <c r="H36" s="674"/>
      <c r="I36" s="644" t="s">
        <v>816</v>
      </c>
      <c r="J36" s="644" t="s">
        <v>817</v>
      </c>
      <c r="K36" s="1121" t="s">
        <v>832</v>
      </c>
      <c r="L36" s="1079" t="s">
        <v>831</v>
      </c>
      <c r="M36" s="675" t="s">
        <v>508</v>
      </c>
      <c r="N36" s="642" t="s">
        <v>785</v>
      </c>
      <c r="O36" s="675">
        <v>1</v>
      </c>
      <c r="P36" s="675">
        <v>1</v>
      </c>
      <c r="Q36" s="697">
        <v>3</v>
      </c>
      <c r="R36" s="675">
        <v>1</v>
      </c>
      <c r="S36" s="676" t="str">
        <f t="shared" si="1"/>
        <v>I1+S2;4+E1+Z1+M3+F1</v>
      </c>
      <c r="T36" s="469" t="s">
        <v>519</v>
      </c>
      <c r="U36" s="692">
        <v>2</v>
      </c>
      <c r="V36" s="666"/>
      <c r="W36" s="469" t="s">
        <v>597</v>
      </c>
      <c r="X36" s="125" t="s">
        <v>563</v>
      </c>
      <c r="Y36" s="698" t="s">
        <v>656</v>
      </c>
      <c r="Z36" s="699" t="s">
        <v>656</v>
      </c>
    </row>
    <row r="37" spans="1:28" ht="14.1" customHeight="1" thickBot="1" x14ac:dyDescent="0.3">
      <c r="A37" s="645"/>
      <c r="B37" s="644">
        <v>0</v>
      </c>
      <c r="C37" s="644" t="s">
        <v>63</v>
      </c>
      <c r="D37" s="644" t="s">
        <v>63</v>
      </c>
      <c r="E37" s="1103" t="s">
        <v>63</v>
      </c>
      <c r="F37" s="1122"/>
      <c r="G37" s="674" t="s">
        <v>726</v>
      </c>
      <c r="H37" s="644"/>
      <c r="I37" s="644" t="s">
        <v>789</v>
      </c>
      <c r="J37" s="644" t="s">
        <v>817</v>
      </c>
      <c r="K37" s="1121" t="s">
        <v>688</v>
      </c>
      <c r="L37" s="1022" t="s">
        <v>833</v>
      </c>
      <c r="M37" s="33" t="s">
        <v>508</v>
      </c>
      <c r="N37" s="642" t="s">
        <v>785</v>
      </c>
      <c r="O37" s="33">
        <v>1</v>
      </c>
      <c r="P37" s="33">
        <v>1</v>
      </c>
      <c r="Q37" s="39">
        <v>3</v>
      </c>
      <c r="R37" s="33">
        <v>1</v>
      </c>
      <c r="S37" s="656" t="str">
        <f>IF(M37 &lt;&gt; "","I" &amp; M37,"") &amp; IF(N37 &lt;&gt; "","+S" &amp; N37,"") &amp; IF(O37 &lt;&gt; "","+E" &amp; O37,"") &amp; IF(P37 &lt;&gt; "","+Z" &amp; P37,"") &amp; IF(Q37 &lt;&gt; "","+M" &amp; Q37,"") &amp; IF(R37 &lt;&gt; "","+F" &amp; R37,"")</f>
        <v>I1+S2;4+E1+Z1+M3+F1</v>
      </c>
      <c r="T37" s="575" t="s">
        <v>519</v>
      </c>
      <c r="U37" s="700">
        <v>2</v>
      </c>
      <c r="V37" s="666"/>
      <c r="W37" s="575" t="s">
        <v>597</v>
      </c>
      <c r="X37" s="19" t="s">
        <v>563</v>
      </c>
      <c r="Y37" s="657" t="s">
        <v>656</v>
      </c>
      <c r="Z37" s="658" t="s">
        <v>656</v>
      </c>
    </row>
    <row r="38" spans="1:28" ht="14.1" customHeight="1" thickBot="1" x14ac:dyDescent="0.3">
      <c r="A38" s="645"/>
      <c r="B38" s="644">
        <v>0</v>
      </c>
      <c r="C38" s="644" t="s">
        <v>63</v>
      </c>
      <c r="D38" s="644" t="s">
        <v>63</v>
      </c>
      <c r="E38" s="1103" t="s">
        <v>63</v>
      </c>
      <c r="F38" s="1122"/>
      <c r="G38" s="674" t="s">
        <v>726</v>
      </c>
      <c r="H38" s="644"/>
      <c r="I38" s="644" t="s">
        <v>789</v>
      </c>
      <c r="J38" s="644" t="s">
        <v>817</v>
      </c>
      <c r="K38" s="1121" t="s">
        <v>834</v>
      </c>
      <c r="L38" s="1022" t="s">
        <v>835</v>
      </c>
      <c r="M38" s="33" t="s">
        <v>508</v>
      </c>
      <c r="N38" s="39">
        <v>2</v>
      </c>
      <c r="O38" s="33">
        <v>1</v>
      </c>
      <c r="P38" s="33">
        <v>1</v>
      </c>
      <c r="Q38" s="39">
        <v>4</v>
      </c>
      <c r="R38" s="33">
        <v>1</v>
      </c>
      <c r="S38" s="656" t="str">
        <f t="shared" si="1"/>
        <v>I1+S2+E1+Z1+M4+F1</v>
      </c>
      <c r="T38" s="575" t="s">
        <v>519</v>
      </c>
      <c r="U38" s="397">
        <v>5</v>
      </c>
      <c r="V38" s="660"/>
      <c r="W38" s="575"/>
      <c r="X38" s="19" t="s">
        <v>563</v>
      </c>
      <c r="Y38" s="657" t="s">
        <v>563</v>
      </c>
      <c r="Z38" s="658" t="s">
        <v>656</v>
      </c>
    </row>
    <row r="39" spans="1:28" ht="14.1" customHeight="1" thickBot="1" x14ac:dyDescent="0.3">
      <c r="A39" s="645"/>
      <c r="B39" s="643">
        <v>0</v>
      </c>
      <c r="C39" s="643" t="s">
        <v>63</v>
      </c>
      <c r="D39" s="643" t="s">
        <v>63</v>
      </c>
      <c r="E39" s="1106" t="s">
        <v>63</v>
      </c>
      <c r="F39" s="1123"/>
      <c r="G39" s="674" t="s">
        <v>726</v>
      </c>
      <c r="H39" s="643"/>
      <c r="I39" s="644" t="s">
        <v>816</v>
      </c>
      <c r="J39" s="644" t="s">
        <v>817</v>
      </c>
      <c r="K39" s="1121" t="s">
        <v>836</v>
      </c>
      <c r="L39" s="1021" t="s">
        <v>837</v>
      </c>
      <c r="M39" s="687" t="s">
        <v>508</v>
      </c>
      <c r="N39" s="688">
        <v>1</v>
      </c>
      <c r="O39" s="687">
        <v>1</v>
      </c>
      <c r="P39" s="687">
        <v>1</v>
      </c>
      <c r="Q39" s="688">
        <v>3</v>
      </c>
      <c r="R39" s="687">
        <v>1</v>
      </c>
      <c r="S39" s="652" t="str">
        <f t="shared" si="1"/>
        <v>I1+S1+E1+Z1+M3+F1</v>
      </c>
      <c r="T39" s="459" t="s">
        <v>519</v>
      </c>
      <c r="U39" s="700">
        <v>2</v>
      </c>
      <c r="V39" s="666"/>
      <c r="W39" s="459"/>
      <c r="X39" s="488" t="s">
        <v>563</v>
      </c>
      <c r="Y39" s="654" t="s">
        <v>563</v>
      </c>
      <c r="Z39" s="658" t="s">
        <v>656</v>
      </c>
      <c r="AB39" s="43"/>
    </row>
    <row r="40" spans="1:28" ht="14.1" customHeight="1" thickBot="1" x14ac:dyDescent="0.3">
      <c r="A40" s="645"/>
      <c r="B40" s="644">
        <v>0</v>
      </c>
      <c r="C40" s="644" t="s">
        <v>63</v>
      </c>
      <c r="D40" s="644" t="s">
        <v>63</v>
      </c>
      <c r="E40" s="1103" t="s">
        <v>63</v>
      </c>
      <c r="F40" s="1122"/>
      <c r="G40" s="674" t="s">
        <v>726</v>
      </c>
      <c r="H40" s="644"/>
      <c r="I40" s="644" t="s">
        <v>789</v>
      </c>
      <c r="J40" s="644" t="s">
        <v>728</v>
      </c>
      <c r="K40" s="1121" t="s">
        <v>838</v>
      </c>
      <c r="L40" s="1022" t="s">
        <v>839</v>
      </c>
      <c r="M40" s="33" t="s">
        <v>508</v>
      </c>
      <c r="N40" s="39">
        <v>2</v>
      </c>
      <c r="O40" s="39">
        <v>1</v>
      </c>
      <c r="P40" s="39">
        <v>1</v>
      </c>
      <c r="Q40" s="39">
        <v>1</v>
      </c>
      <c r="R40" s="39">
        <v>1</v>
      </c>
      <c r="S40" s="656" t="str">
        <f t="shared" si="1"/>
        <v>I1+S2+E1+Z1+M1+F1</v>
      </c>
      <c r="T40" s="575" t="s">
        <v>519</v>
      </c>
      <c r="U40" s="700">
        <v>7</v>
      </c>
      <c r="V40" s="701"/>
      <c r="W40" s="575"/>
      <c r="X40" s="19" t="s">
        <v>563</v>
      </c>
      <c r="Y40" s="657" t="s">
        <v>563</v>
      </c>
      <c r="Z40" s="658" t="s">
        <v>656</v>
      </c>
    </row>
    <row r="41" spans="1:28" ht="14.1" customHeight="1" thickBot="1" x14ac:dyDescent="0.3">
      <c r="A41" s="645"/>
      <c r="B41" s="644">
        <v>0</v>
      </c>
      <c r="C41" s="644">
        <v>0</v>
      </c>
      <c r="D41" s="644" t="s">
        <v>63</v>
      </c>
      <c r="E41" s="1103" t="s">
        <v>63</v>
      </c>
      <c r="F41" s="1122"/>
      <c r="G41" s="674" t="s">
        <v>726</v>
      </c>
      <c r="H41" s="644"/>
      <c r="I41" s="644" t="s">
        <v>789</v>
      </c>
      <c r="J41" s="644" t="s">
        <v>790</v>
      </c>
      <c r="K41" s="1121" t="s">
        <v>836</v>
      </c>
      <c r="L41" s="1022" t="s">
        <v>840</v>
      </c>
      <c r="M41" s="33">
        <v>1</v>
      </c>
      <c r="N41" s="39">
        <v>2</v>
      </c>
      <c r="O41" s="39">
        <v>1</v>
      </c>
      <c r="P41" s="39">
        <v>1</v>
      </c>
      <c r="Q41" s="39">
        <v>4</v>
      </c>
      <c r="R41" s="39">
        <v>1</v>
      </c>
      <c r="S41" s="656" t="str">
        <f t="shared" si="1"/>
        <v>I1+S2+E1+Z1+M4+F1</v>
      </c>
      <c r="T41" s="575" t="s">
        <v>519</v>
      </c>
      <c r="U41" s="397">
        <v>5</v>
      </c>
      <c r="V41" s="660"/>
      <c r="W41" s="575"/>
      <c r="X41" s="19"/>
      <c r="Y41" s="657" t="s">
        <v>563</v>
      </c>
      <c r="Z41" s="658" t="s">
        <v>563</v>
      </c>
    </row>
    <row r="42" spans="1:28" ht="14.1" customHeight="1" thickBot="1" x14ac:dyDescent="0.3">
      <c r="A42" s="645"/>
      <c r="B42" s="644">
        <v>0</v>
      </c>
      <c r="C42" s="644">
        <v>0</v>
      </c>
      <c r="D42" s="644" t="s">
        <v>63</v>
      </c>
      <c r="E42" s="1103" t="s">
        <v>63</v>
      </c>
      <c r="F42" s="1122"/>
      <c r="G42" s="674" t="s">
        <v>726</v>
      </c>
      <c r="H42" s="644"/>
      <c r="I42" s="644" t="s">
        <v>789</v>
      </c>
      <c r="J42" s="644" t="s">
        <v>790</v>
      </c>
      <c r="K42" s="1121" t="s">
        <v>836</v>
      </c>
      <c r="L42" s="1022" t="s">
        <v>841</v>
      </c>
      <c r="M42" s="33">
        <v>1</v>
      </c>
      <c r="N42" s="39">
        <v>2</v>
      </c>
      <c r="O42" s="39">
        <v>1</v>
      </c>
      <c r="P42" s="39">
        <v>1</v>
      </c>
      <c r="Q42" s="39" t="s">
        <v>842</v>
      </c>
      <c r="R42" s="39">
        <v>1</v>
      </c>
      <c r="S42" s="656" t="str">
        <f t="shared" si="1"/>
        <v>I1+S2+E1+Z1+M5&amp;1;4+F1</v>
      </c>
      <c r="T42" s="575" t="s">
        <v>519</v>
      </c>
      <c r="U42" s="700">
        <v>14</v>
      </c>
      <c r="V42" s="702"/>
      <c r="W42" s="575"/>
      <c r="X42" s="19"/>
      <c r="Y42" s="657" t="s">
        <v>563</v>
      </c>
      <c r="Z42" s="658" t="s">
        <v>563</v>
      </c>
      <c r="AB42" s="43"/>
    </row>
    <row r="43" spans="1:28" ht="14.1" customHeight="1" thickBot="1" x14ac:dyDescent="0.3">
      <c r="A43" s="645"/>
      <c r="B43" s="644">
        <v>0</v>
      </c>
      <c r="C43" s="644" t="s">
        <v>63</v>
      </c>
      <c r="D43" s="644" t="s">
        <v>63</v>
      </c>
      <c r="E43" s="1103" t="s">
        <v>63</v>
      </c>
      <c r="F43" s="1122"/>
      <c r="G43" s="674" t="s">
        <v>726</v>
      </c>
      <c r="H43" s="644"/>
      <c r="I43" s="644" t="s">
        <v>727</v>
      </c>
      <c r="J43" s="644" t="s">
        <v>731</v>
      </c>
      <c r="K43" s="1121" t="s">
        <v>740</v>
      </c>
      <c r="L43" s="1022" t="s">
        <v>843</v>
      </c>
      <c r="M43" s="33" t="s">
        <v>508</v>
      </c>
      <c r="N43" s="39">
        <v>2</v>
      </c>
      <c r="O43" s="33">
        <v>1</v>
      </c>
      <c r="P43" s="33">
        <v>1</v>
      </c>
      <c r="Q43" s="39">
        <v>4</v>
      </c>
      <c r="R43" s="33">
        <v>1</v>
      </c>
      <c r="S43" s="656" t="str">
        <f t="shared" si="1"/>
        <v>I1+S2+E1+Z1+M4+F1</v>
      </c>
      <c r="T43" s="575" t="s">
        <v>519</v>
      </c>
      <c r="U43" s="575">
        <v>13</v>
      </c>
      <c r="V43" s="703"/>
      <c r="W43" s="575"/>
      <c r="X43" s="19" t="s">
        <v>563</v>
      </c>
      <c r="Y43" s="657" t="s">
        <v>563</v>
      </c>
      <c r="Z43" s="658" t="s">
        <v>563</v>
      </c>
    </row>
    <row r="44" spans="1:28" ht="14.1" customHeight="1" thickBot="1" x14ac:dyDescent="0.3">
      <c r="A44" s="17" t="s">
        <v>844</v>
      </c>
      <c r="B44" s="704">
        <v>0</v>
      </c>
      <c r="C44" s="704">
        <v>0</v>
      </c>
      <c r="D44" s="704" t="s">
        <v>63</v>
      </c>
      <c r="E44" s="1107" t="s">
        <v>63</v>
      </c>
      <c r="F44" s="1124"/>
      <c r="G44" s="674" t="s">
        <v>726</v>
      </c>
      <c r="H44" s="704"/>
      <c r="I44" s="993" t="s">
        <v>816</v>
      </c>
      <c r="J44" s="993" t="s">
        <v>826</v>
      </c>
      <c r="K44" s="1125" t="s">
        <v>845</v>
      </c>
      <c r="L44" s="1066" t="s">
        <v>846</v>
      </c>
      <c r="M44" s="705">
        <v>1</v>
      </c>
      <c r="N44" s="513" t="s">
        <v>753</v>
      </c>
      <c r="O44" s="705">
        <v>1</v>
      </c>
      <c r="P44" s="705">
        <v>1</v>
      </c>
      <c r="Q44" s="706">
        <v>2</v>
      </c>
      <c r="R44" s="705">
        <v>1</v>
      </c>
      <c r="S44" s="707" t="str">
        <f t="shared" si="1"/>
        <v>I1+S7+E1+Z1+M2+F1</v>
      </c>
      <c r="T44" s="576" t="s">
        <v>510</v>
      </c>
      <c r="U44" s="576">
        <v>7</v>
      </c>
      <c r="V44" s="708"/>
      <c r="W44" s="576"/>
      <c r="X44" s="473"/>
      <c r="Y44" s="607" t="s">
        <v>563</v>
      </c>
      <c r="Z44" s="709" t="s">
        <v>563</v>
      </c>
    </row>
    <row r="45" spans="1:28" ht="14.1" customHeight="1" thickBot="1" x14ac:dyDescent="0.3">
      <c r="A45" s="47" t="s">
        <v>730</v>
      </c>
      <c r="B45" s="674">
        <v>0</v>
      </c>
      <c r="C45" s="674">
        <v>0</v>
      </c>
      <c r="D45" s="674" t="s">
        <v>63</v>
      </c>
      <c r="E45" s="1105" t="s">
        <v>63</v>
      </c>
      <c r="F45" s="1118"/>
      <c r="G45" s="674" t="s">
        <v>726</v>
      </c>
      <c r="H45" s="674"/>
      <c r="I45" s="674" t="s">
        <v>743</v>
      </c>
      <c r="J45" s="674" t="s">
        <v>731</v>
      </c>
      <c r="K45" s="1119" t="s">
        <v>847</v>
      </c>
      <c r="L45" s="1079" t="s">
        <v>848</v>
      </c>
      <c r="M45" s="675">
        <v>1</v>
      </c>
      <c r="N45" s="475" t="s">
        <v>788</v>
      </c>
      <c r="O45" s="675">
        <v>1</v>
      </c>
      <c r="P45" s="675">
        <v>1</v>
      </c>
      <c r="Q45" s="710" t="s">
        <v>849</v>
      </c>
      <c r="R45" s="675">
        <v>1</v>
      </c>
      <c r="S45" s="676" t="str">
        <f t="shared" si="1"/>
        <v>I1+S1;2+E1+Z1+M3;2+F1</v>
      </c>
      <c r="T45" s="469" t="s">
        <v>519</v>
      </c>
      <c r="U45" s="692">
        <v>16</v>
      </c>
      <c r="V45" s="693"/>
      <c r="W45" s="469"/>
      <c r="X45" s="470" t="s">
        <v>563</v>
      </c>
      <c r="Y45" s="478" t="s">
        <v>656</v>
      </c>
      <c r="Z45" s="678" t="s">
        <v>656</v>
      </c>
    </row>
    <row r="46" spans="1:28" ht="14.1" customHeight="1" thickBot="1" x14ac:dyDescent="0.3">
      <c r="A46" s="690"/>
      <c r="B46" s="644">
        <v>0</v>
      </c>
      <c r="C46" s="644">
        <v>0</v>
      </c>
      <c r="D46" s="644" t="s">
        <v>63</v>
      </c>
      <c r="E46" s="1103" t="s">
        <v>63</v>
      </c>
      <c r="F46" s="1122"/>
      <c r="G46" s="674" t="s">
        <v>726</v>
      </c>
      <c r="H46" s="644"/>
      <c r="I46" s="674" t="s">
        <v>743</v>
      </c>
      <c r="J46" s="674" t="s">
        <v>731</v>
      </c>
      <c r="K46" s="1126" t="s">
        <v>850</v>
      </c>
      <c r="L46" s="1022" t="s">
        <v>851</v>
      </c>
      <c r="M46" s="33">
        <v>1</v>
      </c>
      <c r="N46" s="39" t="s">
        <v>788</v>
      </c>
      <c r="O46" s="39">
        <v>1</v>
      </c>
      <c r="P46" s="39">
        <v>1</v>
      </c>
      <c r="Q46" s="39">
        <v>3</v>
      </c>
      <c r="R46" s="39">
        <v>1</v>
      </c>
      <c r="S46" s="656" t="str">
        <f t="shared" si="1"/>
        <v>I1+S1;2+E1+Z1+M3+F1</v>
      </c>
      <c r="T46" s="575" t="s">
        <v>519</v>
      </c>
      <c r="U46" s="700">
        <v>16</v>
      </c>
      <c r="V46" s="711"/>
      <c r="W46" s="575"/>
      <c r="X46" s="19" t="s">
        <v>563</v>
      </c>
      <c r="Y46" s="657" t="s">
        <v>656</v>
      </c>
      <c r="Z46" s="658" t="s">
        <v>656</v>
      </c>
    </row>
    <row r="47" spans="1:28" ht="14.1" customHeight="1" thickBot="1" x14ac:dyDescent="0.3">
      <c r="A47" s="645"/>
      <c r="B47" s="644">
        <v>0</v>
      </c>
      <c r="C47" s="644">
        <v>0</v>
      </c>
      <c r="D47" s="644" t="s">
        <v>63</v>
      </c>
      <c r="E47" s="1103" t="s">
        <v>63</v>
      </c>
      <c r="F47" s="1122"/>
      <c r="G47" s="674" t="s">
        <v>726</v>
      </c>
      <c r="H47" s="644"/>
      <c r="I47" s="644" t="s">
        <v>727</v>
      </c>
      <c r="J47" s="674" t="s">
        <v>826</v>
      </c>
      <c r="K47" s="1119" t="s">
        <v>852</v>
      </c>
      <c r="L47" s="1113" t="s">
        <v>853</v>
      </c>
      <c r="M47" s="33">
        <v>1</v>
      </c>
      <c r="N47" s="39">
        <v>2</v>
      </c>
      <c r="O47" s="39">
        <v>1</v>
      </c>
      <c r="P47" s="39">
        <v>1</v>
      </c>
      <c r="Q47" s="39">
        <v>2</v>
      </c>
      <c r="R47" s="39">
        <v>1</v>
      </c>
      <c r="S47" s="656" t="str">
        <f t="shared" si="1"/>
        <v>I1+S2+E1+Z1+M2+F1</v>
      </c>
      <c r="T47" s="575" t="s">
        <v>510</v>
      </c>
      <c r="U47" s="700">
        <v>7</v>
      </c>
      <c r="V47" s="701"/>
      <c r="W47" s="460"/>
      <c r="X47" s="19">
        <v>0</v>
      </c>
      <c r="Y47" s="657" t="s">
        <v>656</v>
      </c>
      <c r="Z47" s="658" t="s">
        <v>656</v>
      </c>
    </row>
    <row r="48" spans="1:28" ht="14.1" customHeight="1" thickBot="1" x14ac:dyDescent="0.25">
      <c r="A48" s="645"/>
      <c r="B48" s="644">
        <v>0</v>
      </c>
      <c r="C48" s="644" t="s">
        <v>63</v>
      </c>
      <c r="D48" s="644" t="s">
        <v>63</v>
      </c>
      <c r="E48" s="1103" t="s">
        <v>63</v>
      </c>
      <c r="F48" s="1000"/>
      <c r="G48" s="565" t="s">
        <v>555</v>
      </c>
      <c r="H48" s="897"/>
      <c r="I48" s="897" t="s">
        <v>626</v>
      </c>
      <c r="J48" s="897" t="s">
        <v>731</v>
      </c>
      <c r="K48" s="1127" t="s">
        <v>740</v>
      </c>
      <c r="L48" s="1022" t="s">
        <v>733</v>
      </c>
      <c r="M48" s="1288" t="s">
        <v>630</v>
      </c>
      <c r="N48" s="1289"/>
      <c r="O48" s="1289"/>
      <c r="P48" s="1289"/>
      <c r="Q48" s="1289"/>
      <c r="R48" s="1289"/>
      <c r="S48" s="1289"/>
      <c r="T48" s="1289"/>
      <c r="U48" s="1289"/>
      <c r="V48" s="1289"/>
      <c r="W48" s="1289"/>
      <c r="X48" s="1289"/>
      <c r="Y48" s="1289"/>
      <c r="Z48" s="1290"/>
    </row>
    <row r="49" spans="1:28" ht="14.1" customHeight="1" x14ac:dyDescent="0.2">
      <c r="A49" s="645"/>
      <c r="B49" s="646">
        <v>0</v>
      </c>
      <c r="C49" s="646" t="s">
        <v>63</v>
      </c>
      <c r="D49" s="646" t="s">
        <v>63</v>
      </c>
      <c r="E49" s="1108" t="s">
        <v>63</v>
      </c>
      <c r="F49" s="1128"/>
      <c r="G49" s="1009" t="s">
        <v>555</v>
      </c>
      <c r="H49" s="1009"/>
      <c r="I49" s="1009" t="s">
        <v>626</v>
      </c>
      <c r="J49" s="1009" t="s">
        <v>731</v>
      </c>
      <c r="K49" s="1010"/>
      <c r="L49" s="1022" t="s">
        <v>732</v>
      </c>
      <c r="M49" s="1288" t="s">
        <v>630</v>
      </c>
      <c r="N49" s="1289"/>
      <c r="O49" s="1289"/>
      <c r="P49" s="1289"/>
      <c r="Q49" s="1289"/>
      <c r="R49" s="1289"/>
      <c r="S49" s="1289"/>
      <c r="T49" s="1289"/>
      <c r="U49" s="1289"/>
      <c r="V49" s="1289"/>
      <c r="W49" s="1289"/>
      <c r="X49" s="1289"/>
      <c r="Y49" s="1289"/>
      <c r="Z49" s="1290"/>
    </row>
    <row r="50" spans="1:28" ht="14.1" customHeight="1" x14ac:dyDescent="0.2">
      <c r="A50" s="645"/>
      <c r="B50" s="644">
        <v>0</v>
      </c>
      <c r="C50" s="644" t="s">
        <v>63</v>
      </c>
      <c r="D50" s="644" t="s">
        <v>63</v>
      </c>
      <c r="E50" s="1103" t="s">
        <v>63</v>
      </c>
      <c r="F50" s="1129"/>
      <c r="G50" s="1027" t="s">
        <v>737</v>
      </c>
      <c r="H50" s="1025"/>
      <c r="I50" s="1025" t="s">
        <v>743</v>
      </c>
      <c r="J50" s="1027" t="s">
        <v>739</v>
      </c>
      <c r="K50" s="1026" t="s">
        <v>734</v>
      </c>
      <c r="L50" s="1022" t="s">
        <v>854</v>
      </c>
      <c r="M50" s="1288" t="s">
        <v>630</v>
      </c>
      <c r="N50" s="1289"/>
      <c r="O50" s="1289"/>
      <c r="P50" s="1289"/>
      <c r="Q50" s="1289"/>
      <c r="R50" s="1289"/>
      <c r="S50" s="1289"/>
      <c r="T50" s="1289"/>
      <c r="U50" s="1289"/>
      <c r="V50" s="1289"/>
      <c r="W50" s="1289"/>
      <c r="X50" s="1289"/>
      <c r="Y50" s="1289"/>
      <c r="Z50" s="1290"/>
    </row>
    <row r="51" spans="1:28" ht="14.1" customHeight="1" x14ac:dyDescent="0.25">
      <c r="A51" s="645"/>
      <c r="B51" s="644">
        <v>0</v>
      </c>
      <c r="C51" s="644" t="s">
        <v>63</v>
      </c>
      <c r="D51" s="644" t="s">
        <v>63</v>
      </c>
      <c r="E51" s="1103" t="s">
        <v>63</v>
      </c>
      <c r="F51" s="1129"/>
      <c r="G51" s="1027" t="s">
        <v>737</v>
      </c>
      <c r="H51" s="1027"/>
      <c r="I51" s="1027" t="s">
        <v>738</v>
      </c>
      <c r="J51" s="1027" t="s">
        <v>739</v>
      </c>
      <c r="K51" s="1077" t="s">
        <v>740</v>
      </c>
      <c r="L51" s="1022" t="s">
        <v>741</v>
      </c>
      <c r="M51" s="1311" t="s">
        <v>855</v>
      </c>
      <c r="N51" s="1312"/>
      <c r="O51" s="1312"/>
      <c r="P51" s="1312"/>
      <c r="Q51" s="1312"/>
      <c r="R51" s="1312"/>
      <c r="S51" s="1312"/>
      <c r="T51" s="1313"/>
      <c r="U51" s="712">
        <v>16</v>
      </c>
      <c r="V51" s="711"/>
      <c r="W51" s="575"/>
      <c r="X51" s="19" t="s">
        <v>563</v>
      </c>
      <c r="Y51" s="657" t="s">
        <v>563</v>
      </c>
      <c r="Z51" s="658" t="s">
        <v>563</v>
      </c>
    </row>
    <row r="52" spans="1:28" ht="14.1" customHeight="1" thickBot="1" x14ac:dyDescent="0.3">
      <c r="A52" s="694"/>
      <c r="B52" s="695">
        <v>0</v>
      </c>
      <c r="C52" s="695" t="s">
        <v>63</v>
      </c>
      <c r="D52" s="695" t="s">
        <v>63</v>
      </c>
      <c r="E52" s="1104" t="s">
        <v>63</v>
      </c>
      <c r="F52" s="1129"/>
      <c r="G52" s="1099" t="s">
        <v>726</v>
      </c>
      <c r="H52" s="1099"/>
      <c r="I52" s="1099" t="s">
        <v>743</v>
      </c>
      <c r="J52" s="1099" t="s">
        <v>731</v>
      </c>
      <c r="K52" s="1100" t="s">
        <v>734</v>
      </c>
      <c r="L52" s="1023" t="s">
        <v>856</v>
      </c>
      <c r="M52" s="516" t="s">
        <v>508</v>
      </c>
      <c r="N52" s="34" t="s">
        <v>545</v>
      </c>
      <c r="O52" s="516">
        <v>1</v>
      </c>
      <c r="P52" s="516">
        <v>1</v>
      </c>
      <c r="Q52" s="517">
        <v>1.4</v>
      </c>
      <c r="R52" s="516">
        <v>1</v>
      </c>
      <c r="S52" s="684" t="str">
        <f t="shared" si="1"/>
        <v>I1+S1;2;4+E1+Z1+M1,4+F1</v>
      </c>
      <c r="T52" s="32" t="s">
        <v>519</v>
      </c>
      <c r="U52" s="713">
        <v>16</v>
      </c>
      <c r="V52" s="714"/>
      <c r="W52" s="32"/>
      <c r="X52" s="40" t="s">
        <v>563</v>
      </c>
      <c r="Y52" s="685" t="s">
        <v>563</v>
      </c>
      <c r="Z52" s="686" t="s">
        <v>563</v>
      </c>
    </row>
    <row r="53" spans="1:28" ht="14.1" customHeight="1" thickBot="1" x14ac:dyDescent="0.3">
      <c r="A53" s="47" t="s">
        <v>857</v>
      </c>
      <c r="B53" s="674" t="s">
        <v>63</v>
      </c>
      <c r="C53" s="674" t="s">
        <v>63</v>
      </c>
      <c r="D53" s="674" t="s">
        <v>63</v>
      </c>
      <c r="E53" s="1105" t="s">
        <v>63</v>
      </c>
      <c r="F53" s="1129"/>
      <c r="G53" s="1099" t="s">
        <v>726</v>
      </c>
      <c r="H53" s="1099"/>
      <c r="I53" s="1099" t="s">
        <v>816</v>
      </c>
      <c r="J53" s="1099" t="s">
        <v>817</v>
      </c>
      <c r="K53" s="1100" t="s">
        <v>858</v>
      </c>
      <c r="L53" s="1079" t="s">
        <v>857</v>
      </c>
      <c r="M53" s="675" t="s">
        <v>508</v>
      </c>
      <c r="N53" s="642" t="s">
        <v>785</v>
      </c>
      <c r="O53" s="675">
        <v>1</v>
      </c>
      <c r="P53" s="675">
        <v>1</v>
      </c>
      <c r="Q53" s="710">
        <v>3</v>
      </c>
      <c r="R53" s="675">
        <v>1</v>
      </c>
      <c r="S53" s="676" t="str">
        <f t="shared" si="1"/>
        <v>I1+S2;4+E1+Z1+M3+F1</v>
      </c>
      <c r="T53" s="469" t="s">
        <v>519</v>
      </c>
      <c r="U53" s="715">
        <v>12</v>
      </c>
      <c r="V53" s="716"/>
      <c r="W53" s="469" t="s">
        <v>597</v>
      </c>
      <c r="X53" s="470" t="s">
        <v>656</v>
      </c>
      <c r="Y53" s="478" t="s">
        <v>656</v>
      </c>
      <c r="Z53" s="678" t="s">
        <v>656</v>
      </c>
    </row>
    <row r="54" spans="1:28" ht="14.1" customHeight="1" x14ac:dyDescent="0.25">
      <c r="A54" s="690"/>
      <c r="B54" s="644">
        <v>0</v>
      </c>
      <c r="C54" s="644" t="s">
        <v>63</v>
      </c>
      <c r="D54" s="644" t="s">
        <v>63</v>
      </c>
      <c r="E54" s="1103" t="s">
        <v>63</v>
      </c>
      <c r="F54" s="1129"/>
      <c r="G54" s="1099"/>
      <c r="H54" s="1099"/>
      <c r="I54" s="1099"/>
      <c r="J54" s="1099"/>
      <c r="K54" s="1100"/>
      <c r="L54" s="1022" t="s">
        <v>859</v>
      </c>
      <c r="M54" s="1302" t="s">
        <v>855</v>
      </c>
      <c r="N54" s="1303"/>
      <c r="O54" s="1303"/>
      <c r="P54" s="1303"/>
      <c r="Q54" s="1303"/>
      <c r="R54" s="1303"/>
      <c r="S54" s="1303"/>
      <c r="T54" s="1303"/>
      <c r="U54" s="1304"/>
      <c r="V54" s="711"/>
      <c r="W54" s="469" t="s">
        <v>563</v>
      </c>
      <c r="X54" s="470" t="s">
        <v>563</v>
      </c>
      <c r="Y54" s="478" t="s">
        <v>563</v>
      </c>
      <c r="Z54" s="678" t="s">
        <v>563</v>
      </c>
    </row>
    <row r="55" spans="1:28" ht="14.1" customHeight="1" x14ac:dyDescent="0.25">
      <c r="A55" s="690"/>
      <c r="B55" s="644">
        <v>0</v>
      </c>
      <c r="C55" s="644">
        <v>0</v>
      </c>
      <c r="D55" s="644" t="s">
        <v>63</v>
      </c>
      <c r="E55" s="1103" t="s">
        <v>63</v>
      </c>
      <c r="F55" s="1129"/>
      <c r="G55" s="1099" t="s">
        <v>726</v>
      </c>
      <c r="H55" s="1099"/>
      <c r="I55" s="1099" t="s">
        <v>816</v>
      </c>
      <c r="J55" s="1099" t="s">
        <v>817</v>
      </c>
      <c r="K55" s="1100" t="s">
        <v>836</v>
      </c>
      <c r="L55" s="1022" t="s">
        <v>860</v>
      </c>
      <c r="M55" s="33">
        <v>1</v>
      </c>
      <c r="N55" s="39">
        <v>1</v>
      </c>
      <c r="O55" s="33">
        <v>1</v>
      </c>
      <c r="P55" s="33">
        <v>1</v>
      </c>
      <c r="Q55" s="39">
        <v>5</v>
      </c>
      <c r="R55" s="33">
        <v>1</v>
      </c>
      <c r="S55" s="656" t="str">
        <f t="shared" si="1"/>
        <v>I1+S1+E1+Z1+M5+F1</v>
      </c>
      <c r="T55" s="575" t="s">
        <v>519</v>
      </c>
      <c r="U55" s="397">
        <v>5</v>
      </c>
      <c r="V55" s="717"/>
      <c r="W55" s="460"/>
      <c r="X55" s="19"/>
      <c r="Y55" s="657" t="s">
        <v>656</v>
      </c>
      <c r="Z55" s="658" t="s">
        <v>656</v>
      </c>
    </row>
    <row r="56" spans="1:28" ht="14.1" customHeight="1" thickBot="1" x14ac:dyDescent="0.3">
      <c r="A56" s="694"/>
      <c r="B56" s="695">
        <v>0</v>
      </c>
      <c r="C56" s="695">
        <v>0</v>
      </c>
      <c r="D56" s="695" t="s">
        <v>63</v>
      </c>
      <c r="E56" s="1104" t="s">
        <v>63</v>
      </c>
      <c r="F56" s="1129"/>
      <c r="G56" s="1099" t="s">
        <v>726</v>
      </c>
      <c r="H56" s="1099"/>
      <c r="I56" s="1099" t="s">
        <v>767</v>
      </c>
      <c r="J56" s="1099" t="s">
        <v>768</v>
      </c>
      <c r="K56" s="1100" t="s">
        <v>628</v>
      </c>
      <c r="L56" s="1023" t="s">
        <v>861</v>
      </c>
      <c r="M56" s="516">
        <v>1</v>
      </c>
      <c r="N56" s="517">
        <v>2</v>
      </c>
      <c r="O56" s="516">
        <v>1</v>
      </c>
      <c r="P56" s="516">
        <v>1</v>
      </c>
      <c r="Q56" s="517">
        <v>1</v>
      </c>
      <c r="R56" s="516">
        <v>1</v>
      </c>
      <c r="S56" s="684" t="str">
        <f t="shared" si="1"/>
        <v>I1+S2+E1+Z1+M1+F1</v>
      </c>
      <c r="T56" s="32" t="s">
        <v>519</v>
      </c>
      <c r="U56" s="32">
        <v>15</v>
      </c>
      <c r="V56" s="718"/>
      <c r="W56" s="32"/>
      <c r="X56" s="40"/>
      <c r="Y56" s="685" t="s">
        <v>656</v>
      </c>
      <c r="Z56" s="686" t="s">
        <v>656</v>
      </c>
    </row>
    <row r="57" spans="1:28" ht="14.1" customHeight="1" thickBot="1" x14ac:dyDescent="0.3">
      <c r="A57" s="47" t="s">
        <v>862</v>
      </c>
      <c r="B57" s="674">
        <v>0</v>
      </c>
      <c r="C57" s="674" t="s">
        <v>63</v>
      </c>
      <c r="D57" s="674" t="s">
        <v>63</v>
      </c>
      <c r="E57" s="1105" t="s">
        <v>63</v>
      </c>
      <c r="F57" s="1129"/>
      <c r="G57" s="1099" t="s">
        <v>726</v>
      </c>
      <c r="H57" s="1099"/>
      <c r="I57" s="1099" t="s">
        <v>767</v>
      </c>
      <c r="J57" s="1099" t="s">
        <v>768</v>
      </c>
      <c r="K57" s="1100" t="s">
        <v>769</v>
      </c>
      <c r="L57" s="1079" t="s">
        <v>863</v>
      </c>
      <c r="M57" s="675" t="s">
        <v>508</v>
      </c>
      <c r="N57" s="719" t="s">
        <v>788</v>
      </c>
      <c r="O57" s="710">
        <v>1</v>
      </c>
      <c r="P57" s="710">
        <v>1</v>
      </c>
      <c r="Q57" s="720" t="s">
        <v>864</v>
      </c>
      <c r="R57" s="710">
        <v>1</v>
      </c>
      <c r="S57" s="676" t="str">
        <f t="shared" si="1"/>
        <v>I1+S1;2+E1+Z1+M1;5+F1</v>
      </c>
      <c r="T57" s="469" t="s">
        <v>510</v>
      </c>
      <c r="U57" s="469">
        <v>3</v>
      </c>
      <c r="V57" s="87"/>
      <c r="W57" s="469" t="s">
        <v>597</v>
      </c>
      <c r="X57" s="470" t="s">
        <v>563</v>
      </c>
      <c r="Y57" s="478" t="s">
        <v>656</v>
      </c>
      <c r="Z57" s="678" t="s">
        <v>656</v>
      </c>
    </row>
    <row r="58" spans="1:28" ht="14.1" customHeight="1" thickBot="1" x14ac:dyDescent="0.3">
      <c r="A58" s="645"/>
      <c r="B58" s="646">
        <v>0</v>
      </c>
      <c r="C58" s="646" t="s">
        <v>63</v>
      </c>
      <c r="D58" s="646" t="s">
        <v>63</v>
      </c>
      <c r="E58" s="1108" t="s">
        <v>63</v>
      </c>
      <c r="F58" s="1129"/>
      <c r="G58" s="1099" t="s">
        <v>726</v>
      </c>
      <c r="H58" s="1099"/>
      <c r="I58" s="1099" t="s">
        <v>767</v>
      </c>
      <c r="J58" s="1099" t="s">
        <v>768</v>
      </c>
      <c r="K58" s="1100" t="s">
        <v>769</v>
      </c>
      <c r="L58" s="948" t="s">
        <v>770</v>
      </c>
      <c r="M58" s="675" t="s">
        <v>508</v>
      </c>
      <c r="N58" s="719" t="s">
        <v>788</v>
      </c>
      <c r="O58" s="710">
        <v>1</v>
      </c>
      <c r="P58" s="710">
        <v>1</v>
      </c>
      <c r="Q58" s="720" t="s">
        <v>864</v>
      </c>
      <c r="R58" s="710">
        <v>1</v>
      </c>
      <c r="S58" s="676" t="str">
        <f t="shared" si="1"/>
        <v>I1+S1;2+E1+Z1+M1;5+F1</v>
      </c>
      <c r="T58" s="469" t="s">
        <v>510</v>
      </c>
      <c r="U58" s="397">
        <v>11</v>
      </c>
      <c r="V58" s="721"/>
      <c r="W58" s="469" t="s">
        <v>597</v>
      </c>
      <c r="X58" s="470" t="s">
        <v>563</v>
      </c>
      <c r="Y58" s="478" t="s">
        <v>656</v>
      </c>
      <c r="Z58" s="678" t="s">
        <v>656</v>
      </c>
      <c r="AB58" s="43"/>
    </row>
    <row r="59" spans="1:28" ht="14.1" customHeight="1" thickBot="1" x14ac:dyDescent="0.3">
      <c r="A59" s="694"/>
      <c r="B59" s="695">
        <v>0</v>
      </c>
      <c r="C59" s="695" t="s">
        <v>63</v>
      </c>
      <c r="D59" s="695" t="s">
        <v>63</v>
      </c>
      <c r="E59" s="1104" t="s">
        <v>63</v>
      </c>
      <c r="F59" s="1129"/>
      <c r="G59" s="1099" t="s">
        <v>726</v>
      </c>
      <c r="H59" s="1099"/>
      <c r="I59" s="1099" t="s">
        <v>767</v>
      </c>
      <c r="J59" s="1099" t="s">
        <v>768</v>
      </c>
      <c r="K59" s="1100" t="s">
        <v>769</v>
      </c>
      <c r="L59" s="1023" t="s">
        <v>865</v>
      </c>
      <c r="M59" s="516" t="s">
        <v>508</v>
      </c>
      <c r="N59" s="722" t="s">
        <v>788</v>
      </c>
      <c r="O59" s="517">
        <v>1</v>
      </c>
      <c r="P59" s="517">
        <v>1</v>
      </c>
      <c r="Q59" s="517" t="s">
        <v>866</v>
      </c>
      <c r="R59" s="517">
        <v>1</v>
      </c>
      <c r="S59" s="684" t="str">
        <f t="shared" si="1"/>
        <v>I1+S1;2+E1+Z1+M2;5+F1</v>
      </c>
      <c r="T59" s="32" t="s">
        <v>519</v>
      </c>
      <c r="U59" s="397">
        <v>11</v>
      </c>
      <c r="V59" s="721"/>
      <c r="W59" s="32"/>
      <c r="X59" s="40" t="s">
        <v>563</v>
      </c>
      <c r="Y59" s="685" t="s">
        <v>656</v>
      </c>
      <c r="Z59" s="686" t="s">
        <v>656</v>
      </c>
      <c r="AB59" s="43"/>
    </row>
    <row r="60" spans="1:28" ht="14.1" customHeight="1" x14ac:dyDescent="0.25">
      <c r="A60" s="47" t="s">
        <v>867</v>
      </c>
      <c r="B60" s="723" t="s">
        <v>63</v>
      </c>
      <c r="C60" s="723" t="s">
        <v>63</v>
      </c>
      <c r="D60" s="723" t="s">
        <v>63</v>
      </c>
      <c r="E60" s="1109" t="s">
        <v>63</v>
      </c>
      <c r="F60" s="1129"/>
      <c r="G60" s="1099" t="s">
        <v>726</v>
      </c>
      <c r="H60" s="1099"/>
      <c r="I60" s="1099" t="s">
        <v>767</v>
      </c>
      <c r="J60" s="1099" t="s">
        <v>768</v>
      </c>
      <c r="K60" s="1100" t="s">
        <v>868</v>
      </c>
      <c r="L60" s="1114" t="s">
        <v>869</v>
      </c>
      <c r="M60" s="724" t="s">
        <v>508</v>
      </c>
      <c r="N60" s="725" t="s">
        <v>788</v>
      </c>
      <c r="O60" s="726">
        <v>1</v>
      </c>
      <c r="P60" s="726">
        <v>1</v>
      </c>
      <c r="Q60" s="727" t="s">
        <v>788</v>
      </c>
      <c r="R60" s="726">
        <v>1</v>
      </c>
      <c r="S60" s="728" t="str">
        <f t="shared" si="1"/>
        <v>I1+S1;2+E1+Z1+M1;2+F1</v>
      </c>
      <c r="T60" s="729" t="s">
        <v>510</v>
      </c>
      <c r="U60" s="729">
        <v>7</v>
      </c>
      <c r="V60" s="730"/>
      <c r="W60" s="729" t="s">
        <v>597</v>
      </c>
      <c r="X60" s="731" t="s">
        <v>563</v>
      </c>
      <c r="Y60" s="732" t="s">
        <v>656</v>
      </c>
      <c r="Z60" s="733" t="s">
        <v>656</v>
      </c>
    </row>
    <row r="61" spans="1:28" ht="14.1" customHeight="1" x14ac:dyDescent="0.25">
      <c r="A61" s="690"/>
      <c r="B61" s="643">
        <v>0</v>
      </c>
      <c r="C61" s="643" t="s">
        <v>63</v>
      </c>
      <c r="D61" s="643" t="s">
        <v>63</v>
      </c>
      <c r="E61" s="1106" t="s">
        <v>63</v>
      </c>
      <c r="F61" s="1129"/>
      <c r="G61" s="1099" t="s">
        <v>726</v>
      </c>
      <c r="H61" s="1099"/>
      <c r="I61" s="1099" t="s">
        <v>789</v>
      </c>
      <c r="J61" s="1099" t="s">
        <v>870</v>
      </c>
      <c r="K61" s="1100" t="s">
        <v>871</v>
      </c>
      <c r="L61" s="1021" t="s">
        <v>629</v>
      </c>
      <c r="M61" s="1299" t="s">
        <v>811</v>
      </c>
      <c r="N61" s="1300"/>
      <c r="O61" s="1300"/>
      <c r="P61" s="1300"/>
      <c r="Q61" s="1300"/>
      <c r="R61" s="1300"/>
      <c r="S61" s="1300"/>
      <c r="T61" s="1301"/>
      <c r="U61" s="459">
        <v>6</v>
      </c>
      <c r="V61" s="734"/>
      <c r="W61" s="459"/>
      <c r="X61" s="331" t="s">
        <v>656</v>
      </c>
      <c r="Y61" s="489" t="s">
        <v>656</v>
      </c>
      <c r="Z61" s="735" t="s">
        <v>656</v>
      </c>
    </row>
    <row r="62" spans="1:28" ht="14.1" customHeight="1" thickBot="1" x14ac:dyDescent="0.3">
      <c r="A62" s="694"/>
      <c r="B62" s="736">
        <v>0</v>
      </c>
      <c r="C62" s="736" t="s">
        <v>63</v>
      </c>
      <c r="D62" s="695" t="s">
        <v>63</v>
      </c>
      <c r="E62" s="1104" t="s">
        <v>63</v>
      </c>
      <c r="F62" s="1129"/>
      <c r="G62" s="1099" t="s">
        <v>726</v>
      </c>
      <c r="H62" s="1099"/>
      <c r="I62" s="1099" t="s">
        <v>789</v>
      </c>
      <c r="J62" s="1099" t="s">
        <v>870</v>
      </c>
      <c r="K62" s="1100" t="s">
        <v>814</v>
      </c>
      <c r="L62" s="1023" t="s">
        <v>872</v>
      </c>
      <c r="M62" s="1305" t="s">
        <v>873</v>
      </c>
      <c r="N62" s="1306"/>
      <c r="O62" s="1306"/>
      <c r="P62" s="1306"/>
      <c r="Q62" s="1306"/>
      <c r="R62" s="1306"/>
      <c r="S62" s="1306"/>
      <c r="T62" s="1307"/>
      <c r="U62" s="700">
        <v>12</v>
      </c>
      <c r="V62" s="737"/>
      <c r="W62" s="32" t="s">
        <v>597</v>
      </c>
      <c r="X62" s="36" t="s">
        <v>563</v>
      </c>
      <c r="Y62" s="427" t="s">
        <v>656</v>
      </c>
      <c r="Z62" s="738" t="s">
        <v>656</v>
      </c>
    </row>
    <row r="63" spans="1:28" ht="14.1" customHeight="1" x14ac:dyDescent="0.25">
      <c r="A63" s="47" t="s">
        <v>874</v>
      </c>
      <c r="B63" s="674">
        <v>0</v>
      </c>
      <c r="C63" s="674">
        <v>0</v>
      </c>
      <c r="D63" s="674" t="s">
        <v>63</v>
      </c>
      <c r="E63" s="1105" t="s">
        <v>63</v>
      </c>
      <c r="F63" s="1129"/>
      <c r="G63" s="1099" t="s">
        <v>726</v>
      </c>
      <c r="H63" s="1099"/>
      <c r="I63" s="1099"/>
      <c r="J63" s="1099"/>
      <c r="K63" s="1100"/>
      <c r="L63" s="1079" t="s">
        <v>875</v>
      </c>
      <c r="M63" s="675" t="s">
        <v>508</v>
      </c>
      <c r="N63" s="710">
        <v>1</v>
      </c>
      <c r="O63" s="710">
        <v>1</v>
      </c>
      <c r="P63" s="710">
        <v>1</v>
      </c>
      <c r="Q63" s="710">
        <v>3</v>
      </c>
      <c r="R63" s="710">
        <v>1</v>
      </c>
      <c r="S63" s="676" t="str">
        <f t="shared" si="1"/>
        <v>I1+S1+E1+Z1+M3+F1</v>
      </c>
      <c r="T63" s="469" t="s">
        <v>519</v>
      </c>
      <c r="U63" s="469">
        <v>2</v>
      </c>
      <c r="V63" s="539"/>
      <c r="W63" s="469"/>
      <c r="X63" s="470"/>
      <c r="Y63" s="478" t="s">
        <v>563</v>
      </c>
      <c r="Z63" s="678" t="s">
        <v>563</v>
      </c>
    </row>
    <row r="64" spans="1:28" ht="14.1" customHeight="1" x14ac:dyDescent="0.2">
      <c r="A64" s="690"/>
      <c r="B64" s="644">
        <v>0</v>
      </c>
      <c r="C64" s="644">
        <v>0</v>
      </c>
      <c r="D64" s="644" t="s">
        <v>63</v>
      </c>
      <c r="E64" s="1103" t="s">
        <v>63</v>
      </c>
      <c r="F64" s="1129"/>
      <c r="G64" s="1099" t="s">
        <v>762</v>
      </c>
      <c r="H64" s="1130"/>
      <c r="I64" s="1099" t="s">
        <v>727</v>
      </c>
      <c r="J64" s="1099" t="s">
        <v>763</v>
      </c>
      <c r="K64" s="1100" t="s">
        <v>764</v>
      </c>
      <c r="L64" s="1022" t="s">
        <v>765</v>
      </c>
      <c r="M64" s="1288" t="s">
        <v>766</v>
      </c>
      <c r="N64" s="1289"/>
      <c r="O64" s="1289"/>
      <c r="P64" s="1289"/>
      <c r="Q64" s="1289"/>
      <c r="R64" s="1289"/>
      <c r="S64" s="1289"/>
      <c r="T64" s="1289"/>
      <c r="U64" s="1289"/>
      <c r="V64" s="1289"/>
      <c r="W64" s="1289"/>
      <c r="X64" s="1289"/>
      <c r="Y64" s="1289"/>
      <c r="Z64" s="1290"/>
    </row>
    <row r="65" spans="1:26" ht="14.1" customHeight="1" x14ac:dyDescent="0.2">
      <c r="A65" s="645"/>
      <c r="B65" s="644">
        <v>0</v>
      </c>
      <c r="C65" s="644" t="s">
        <v>63</v>
      </c>
      <c r="D65" s="644" t="s">
        <v>63</v>
      </c>
      <c r="E65" s="1103" t="s">
        <v>63</v>
      </c>
      <c r="F65" s="1129"/>
      <c r="G65" s="1025" t="s">
        <v>555</v>
      </c>
      <c r="H65" s="1025"/>
      <c r="I65" s="1025" t="s">
        <v>626</v>
      </c>
      <c r="J65" s="1025" t="s">
        <v>707</v>
      </c>
      <c r="K65" s="1026" t="s">
        <v>721</v>
      </c>
      <c r="L65" s="1022" t="s">
        <v>724</v>
      </c>
      <c r="M65" s="1288" t="s">
        <v>630</v>
      </c>
      <c r="N65" s="1289"/>
      <c r="O65" s="1289"/>
      <c r="P65" s="1289"/>
      <c r="Q65" s="1289"/>
      <c r="R65" s="1289"/>
      <c r="S65" s="1289"/>
      <c r="T65" s="1289"/>
      <c r="U65" s="1289"/>
      <c r="V65" s="1289"/>
      <c r="W65" s="1289"/>
      <c r="X65" s="1289"/>
      <c r="Y65" s="1289"/>
      <c r="Z65" s="1290"/>
    </row>
    <row r="66" spans="1:26" ht="14.1" customHeight="1" thickBot="1" x14ac:dyDescent="0.3">
      <c r="A66" s="694"/>
      <c r="B66" s="649">
        <v>0</v>
      </c>
      <c r="C66" s="649" t="s">
        <v>63</v>
      </c>
      <c r="D66" s="649" t="s">
        <v>63</v>
      </c>
      <c r="E66" s="650" t="s">
        <v>63</v>
      </c>
      <c r="F66" s="1129"/>
      <c r="G66" s="1099" t="s">
        <v>726</v>
      </c>
      <c r="H66" s="1099"/>
      <c r="I66" s="1099" t="s">
        <v>727</v>
      </c>
      <c r="J66" s="1099" t="s">
        <v>876</v>
      </c>
      <c r="K66" s="1100" t="s">
        <v>877</v>
      </c>
      <c r="L66" s="1001" t="s">
        <v>878</v>
      </c>
      <c r="M66" s="739" t="s">
        <v>508</v>
      </c>
      <c r="N66" s="740">
        <v>2</v>
      </c>
      <c r="O66" s="740">
        <v>1</v>
      </c>
      <c r="P66" s="740">
        <v>1</v>
      </c>
      <c r="Q66" s="740">
        <v>3</v>
      </c>
      <c r="R66" s="740">
        <v>1</v>
      </c>
      <c r="S66" s="741" t="str">
        <f t="shared" si="1"/>
        <v>I1+S2+E1+Z1+M3+F1</v>
      </c>
      <c r="T66" s="742" t="s">
        <v>519</v>
      </c>
      <c r="U66" s="713">
        <v>12</v>
      </c>
      <c r="V66" s="743"/>
      <c r="W66" s="742"/>
      <c r="X66" s="744"/>
      <c r="Y66" s="745" t="s">
        <v>563</v>
      </c>
      <c r="Z66" s="746" t="s">
        <v>563</v>
      </c>
    </row>
    <row r="67" spans="1:26" ht="15.75" thickBot="1" x14ac:dyDescent="0.3">
      <c r="A67" s="747" t="s">
        <v>879</v>
      </c>
      <c r="B67" s="748"/>
      <c r="C67" s="748"/>
      <c r="D67" s="748"/>
      <c r="E67" s="1110" t="s">
        <v>63</v>
      </c>
      <c r="F67" s="1129"/>
      <c r="G67" s="1099" t="s">
        <v>726</v>
      </c>
      <c r="H67" s="1099"/>
      <c r="I67" s="1099"/>
      <c r="J67" s="1099"/>
      <c r="K67" s="1100"/>
      <c r="L67" s="1115" t="s">
        <v>879</v>
      </c>
      <c r="M67" s="749"/>
      <c r="N67" s="750"/>
      <c r="O67" s="750"/>
      <c r="P67" s="750"/>
      <c r="Q67" s="750"/>
      <c r="R67" s="750"/>
      <c r="S67" s="751" t="str">
        <f t="shared" si="1"/>
        <v/>
      </c>
      <c r="T67" s="752"/>
      <c r="U67" s="752">
        <v>2</v>
      </c>
      <c r="V67" s="753"/>
      <c r="W67" s="752"/>
      <c r="X67" s="754"/>
      <c r="Y67" s="755"/>
      <c r="Z67" s="756" t="s">
        <v>541</v>
      </c>
    </row>
    <row r="68" spans="1:26" ht="15.75" thickBot="1" x14ac:dyDescent="0.3">
      <c r="A68" s="47" t="s">
        <v>880</v>
      </c>
      <c r="B68" s="665">
        <v>0</v>
      </c>
      <c r="C68" s="665">
        <v>0</v>
      </c>
      <c r="D68" s="665" t="s">
        <v>63</v>
      </c>
      <c r="E68" s="1111" t="s">
        <v>63</v>
      </c>
      <c r="F68" s="1129"/>
      <c r="G68" s="1099" t="s">
        <v>726</v>
      </c>
      <c r="H68" s="1099"/>
      <c r="I68" s="1099" t="s">
        <v>556</v>
      </c>
      <c r="J68" s="1099" t="s">
        <v>881</v>
      </c>
      <c r="K68" s="1100" t="s">
        <v>882</v>
      </c>
      <c r="L68" s="1116" t="s">
        <v>883</v>
      </c>
      <c r="M68" s="757" t="s">
        <v>508</v>
      </c>
      <c r="N68" s="758">
        <v>2</v>
      </c>
      <c r="O68" s="758">
        <v>1</v>
      </c>
      <c r="P68" s="758">
        <v>1</v>
      </c>
      <c r="Q68" s="758">
        <v>4</v>
      </c>
      <c r="R68" s="758">
        <v>1</v>
      </c>
      <c r="S68" s="759" t="str">
        <f t="shared" si="1"/>
        <v>I1+S2+E1+Z1+M4+F1</v>
      </c>
      <c r="T68" s="760" t="s">
        <v>519</v>
      </c>
      <c r="U68" s="760">
        <v>15</v>
      </c>
      <c r="V68" s="761"/>
      <c r="W68" s="760"/>
      <c r="X68" s="762"/>
      <c r="Y68" s="763" t="s">
        <v>563</v>
      </c>
      <c r="Z68" s="764" t="s">
        <v>563</v>
      </c>
    </row>
    <row r="69" spans="1:26" ht="25.5" x14ac:dyDescent="0.25">
      <c r="A69" s="46" t="s">
        <v>748</v>
      </c>
      <c r="B69" s="674">
        <v>0</v>
      </c>
      <c r="C69" s="674">
        <v>0</v>
      </c>
      <c r="D69" s="674" t="s">
        <v>63</v>
      </c>
      <c r="E69" s="1105" t="s">
        <v>63</v>
      </c>
      <c r="F69" s="1129"/>
      <c r="G69" s="1099" t="s">
        <v>726</v>
      </c>
      <c r="H69" s="1099"/>
      <c r="I69" s="1099"/>
      <c r="J69" s="1099"/>
      <c r="K69" s="1100"/>
      <c r="L69" s="1030" t="s">
        <v>543</v>
      </c>
      <c r="M69" s="475" t="s">
        <v>544</v>
      </c>
      <c r="N69" s="475" t="s">
        <v>545</v>
      </c>
      <c r="O69" s="475" t="s">
        <v>508</v>
      </c>
      <c r="P69" s="475"/>
      <c r="Q69" s="475"/>
      <c r="R69" s="475"/>
      <c r="S69" s="676" t="s">
        <v>750</v>
      </c>
      <c r="T69" s="551" t="s">
        <v>519</v>
      </c>
      <c r="U69" s="469">
        <v>11</v>
      </c>
      <c r="V69" s="765"/>
      <c r="W69" s="469"/>
      <c r="X69" s="125"/>
      <c r="Y69" s="698" t="s">
        <v>751</v>
      </c>
      <c r="Z69" s="764" t="s">
        <v>751</v>
      </c>
    </row>
    <row r="70" spans="1:26" ht="15.75" thickBot="1" x14ac:dyDescent="0.3">
      <c r="A70" s="522"/>
      <c r="B70" s="695">
        <v>0</v>
      </c>
      <c r="C70" s="695">
        <v>0</v>
      </c>
      <c r="D70" s="695">
        <v>0</v>
      </c>
      <c r="E70" s="1104" t="s">
        <v>63</v>
      </c>
      <c r="F70" s="1129"/>
      <c r="G70" s="1099" t="s">
        <v>726</v>
      </c>
      <c r="H70" s="1099"/>
      <c r="I70" s="1099"/>
      <c r="J70" s="1099"/>
      <c r="K70" s="1100"/>
      <c r="L70" s="1023" t="s">
        <v>752</v>
      </c>
      <c r="M70" s="34" t="s">
        <v>753</v>
      </c>
      <c r="N70" s="34"/>
      <c r="O70" s="34"/>
      <c r="P70" s="34"/>
      <c r="Q70" s="34"/>
      <c r="R70" s="34"/>
      <c r="S70" s="684" t="str">
        <f t="shared" ref="S70:S77" si="2">IF(M70 &lt;&gt; "","I" &amp; M70,"") &amp; IF(N70 &lt;&gt; "","+S" &amp; N70,"") &amp; IF(O70 &lt;&gt; "","+E" &amp; O70,"") &amp; IF(P70 &lt;&gt; "","+Z" &amp; P70,"") &amp; IF(Q70 &lt;&gt; "","+M" &amp; Q70,"") &amp; IF(R70 &lt;&gt; "","+F" &amp; R70,"")</f>
        <v>I7</v>
      </c>
      <c r="T70" s="32" t="s">
        <v>754</v>
      </c>
      <c r="U70" s="32">
        <v>15</v>
      </c>
      <c r="V70" s="534"/>
      <c r="W70" s="32"/>
      <c r="X70" s="40"/>
      <c r="Y70" s="685"/>
      <c r="Z70" s="686" t="s">
        <v>678</v>
      </c>
    </row>
    <row r="71" spans="1:26" ht="15" x14ac:dyDescent="0.25">
      <c r="A71" s="46" t="s">
        <v>884</v>
      </c>
      <c r="B71" s="674">
        <v>0</v>
      </c>
      <c r="C71" s="674">
        <v>0</v>
      </c>
      <c r="D71" s="674" t="s">
        <v>63</v>
      </c>
      <c r="E71" s="1105" t="s">
        <v>63</v>
      </c>
      <c r="F71" s="1129"/>
      <c r="G71" s="1099" t="s">
        <v>726</v>
      </c>
      <c r="H71" s="1099"/>
      <c r="I71" s="1099" t="s">
        <v>727</v>
      </c>
      <c r="J71" s="1099" t="s">
        <v>813</v>
      </c>
      <c r="K71" s="1100" t="s">
        <v>824</v>
      </c>
      <c r="L71" s="1079" t="s">
        <v>810</v>
      </c>
      <c r="M71" s="1308" t="s">
        <v>811</v>
      </c>
      <c r="N71" s="1309"/>
      <c r="O71" s="1309"/>
      <c r="P71" s="1309"/>
      <c r="Q71" s="1309"/>
      <c r="R71" s="1309"/>
      <c r="S71" s="1309"/>
      <c r="T71" s="1310"/>
      <c r="U71" s="469">
        <v>7</v>
      </c>
      <c r="V71" s="766"/>
      <c r="W71" s="469"/>
      <c r="X71" s="125"/>
      <c r="Y71" s="125" t="s">
        <v>597</v>
      </c>
      <c r="Z71" s="767" t="s">
        <v>597</v>
      </c>
    </row>
    <row r="72" spans="1:26" ht="15" x14ac:dyDescent="0.25">
      <c r="A72" s="1294"/>
      <c r="B72" s="644" t="s">
        <v>63</v>
      </c>
      <c r="C72" s="644" t="s">
        <v>63</v>
      </c>
      <c r="D72" s="644" t="s">
        <v>63</v>
      </c>
      <c r="E72" s="1103" t="s">
        <v>63</v>
      </c>
      <c r="F72" s="1129"/>
      <c r="G72" s="1099" t="s">
        <v>726</v>
      </c>
      <c r="H72" s="1099"/>
      <c r="I72" s="1099" t="s">
        <v>743</v>
      </c>
      <c r="J72" s="1099" t="s">
        <v>739</v>
      </c>
      <c r="K72" s="1100" t="s">
        <v>740</v>
      </c>
      <c r="L72" s="1022" t="s">
        <v>885</v>
      </c>
      <c r="M72" s="452" t="s">
        <v>508</v>
      </c>
      <c r="N72" s="642" t="s">
        <v>785</v>
      </c>
      <c r="O72" s="452" t="s">
        <v>508</v>
      </c>
      <c r="P72" s="452" t="s">
        <v>508</v>
      </c>
      <c r="Q72" s="452" t="s">
        <v>508</v>
      </c>
      <c r="R72" s="452" t="s">
        <v>508</v>
      </c>
      <c r="S72" s="656" t="str">
        <f t="shared" si="2"/>
        <v>I1+S2;4+E1+Z1+M1+F1</v>
      </c>
      <c r="T72" s="575" t="s">
        <v>519</v>
      </c>
      <c r="U72" s="575">
        <v>3</v>
      </c>
      <c r="V72" s="87"/>
      <c r="W72" s="575" t="s">
        <v>540</v>
      </c>
      <c r="X72" s="19" t="s">
        <v>563</v>
      </c>
      <c r="Y72" s="19" t="s">
        <v>563</v>
      </c>
      <c r="Z72" s="31" t="s">
        <v>563</v>
      </c>
    </row>
    <row r="73" spans="1:26" ht="15" x14ac:dyDescent="0.25">
      <c r="A73" s="1295"/>
      <c r="B73" s="644">
        <v>0</v>
      </c>
      <c r="C73" s="644" t="s">
        <v>63</v>
      </c>
      <c r="D73" s="644" t="s">
        <v>63</v>
      </c>
      <c r="E73" s="1103" t="s">
        <v>63</v>
      </c>
      <c r="F73" s="1129"/>
      <c r="G73" s="1099" t="s">
        <v>726</v>
      </c>
      <c r="H73" s="1099"/>
      <c r="I73" s="1099" t="s">
        <v>727</v>
      </c>
      <c r="J73" s="1099" t="s">
        <v>886</v>
      </c>
      <c r="K73" s="1100" t="s">
        <v>887</v>
      </c>
      <c r="L73" s="1022" t="s">
        <v>888</v>
      </c>
      <c r="M73" s="452" t="s">
        <v>508</v>
      </c>
      <c r="N73" s="642" t="s">
        <v>785</v>
      </c>
      <c r="O73" s="452" t="s">
        <v>508</v>
      </c>
      <c r="P73" s="452" t="s">
        <v>508</v>
      </c>
      <c r="Q73" s="452" t="s">
        <v>889</v>
      </c>
      <c r="R73" s="452" t="s">
        <v>508</v>
      </c>
      <c r="S73" s="656" t="str">
        <f t="shared" si="2"/>
        <v>I1+S2;4+E1+Z1+M3;4+F1</v>
      </c>
      <c r="T73" s="575" t="s">
        <v>519</v>
      </c>
      <c r="U73" s="575">
        <v>2</v>
      </c>
      <c r="V73" s="768"/>
      <c r="W73" s="575"/>
      <c r="X73" s="19" t="s">
        <v>597</v>
      </c>
      <c r="Y73" s="19" t="s">
        <v>597</v>
      </c>
      <c r="Z73" s="31" t="s">
        <v>597</v>
      </c>
    </row>
    <row r="74" spans="1:26" ht="15" x14ac:dyDescent="0.25">
      <c r="A74" s="1295"/>
      <c r="B74" s="644">
        <v>0</v>
      </c>
      <c r="C74" s="644" t="s">
        <v>63</v>
      </c>
      <c r="D74" s="644" t="s">
        <v>63</v>
      </c>
      <c r="E74" s="1103" t="s">
        <v>63</v>
      </c>
      <c r="F74" s="1129"/>
      <c r="G74" s="1099" t="s">
        <v>726</v>
      </c>
      <c r="H74" s="1099"/>
      <c r="I74" s="1099" t="s">
        <v>727</v>
      </c>
      <c r="J74" s="1099" t="s">
        <v>817</v>
      </c>
      <c r="K74" s="1100" t="s">
        <v>890</v>
      </c>
      <c r="L74" s="1022" t="s">
        <v>891</v>
      </c>
      <c r="M74" s="452" t="s">
        <v>508</v>
      </c>
      <c r="N74" s="452" t="s">
        <v>508</v>
      </c>
      <c r="O74" s="452" t="s">
        <v>508</v>
      </c>
      <c r="P74" s="452" t="s">
        <v>508</v>
      </c>
      <c r="Q74" s="452" t="s">
        <v>606</v>
      </c>
      <c r="R74" s="452" t="s">
        <v>508</v>
      </c>
      <c r="S74" s="656" t="str">
        <f t="shared" si="2"/>
        <v>I1+S1+E1+Z1+M3+F1</v>
      </c>
      <c r="T74" s="575" t="s">
        <v>519</v>
      </c>
      <c r="U74" s="575">
        <v>3</v>
      </c>
      <c r="V74" s="87"/>
      <c r="W74" s="575"/>
      <c r="X74" s="19" t="s">
        <v>597</v>
      </c>
      <c r="Y74" s="19" t="s">
        <v>597</v>
      </c>
      <c r="Z74" s="31" t="s">
        <v>597</v>
      </c>
    </row>
    <row r="75" spans="1:26" ht="12.75" customHeight="1" x14ac:dyDescent="0.25">
      <c r="A75" s="1295"/>
      <c r="B75" s="644">
        <v>0</v>
      </c>
      <c r="C75" s="644">
        <v>0</v>
      </c>
      <c r="D75" s="644" t="s">
        <v>63</v>
      </c>
      <c r="E75" s="1103" t="s">
        <v>63</v>
      </c>
      <c r="F75" s="1129"/>
      <c r="G75" s="1099" t="s">
        <v>726</v>
      </c>
      <c r="H75" s="1099"/>
      <c r="I75" s="1099" t="s">
        <v>727</v>
      </c>
      <c r="J75" s="1099" t="s">
        <v>759</v>
      </c>
      <c r="K75" s="1100" t="s">
        <v>760</v>
      </c>
      <c r="L75" s="1022" t="s">
        <v>892</v>
      </c>
      <c r="M75" s="452" t="s">
        <v>508</v>
      </c>
      <c r="N75" s="452">
        <v>1</v>
      </c>
      <c r="O75" s="452" t="s">
        <v>508</v>
      </c>
      <c r="P75" s="452" t="s">
        <v>508</v>
      </c>
      <c r="Q75" s="452" t="s">
        <v>561</v>
      </c>
      <c r="R75" s="452" t="s">
        <v>508</v>
      </c>
      <c r="S75" s="656" t="str">
        <f t="shared" si="2"/>
        <v>I1+S1+E1+Z1+M2+F1</v>
      </c>
      <c r="T75" s="769" t="s">
        <v>510</v>
      </c>
      <c r="U75" s="575">
        <v>3</v>
      </c>
      <c r="V75" s="691"/>
      <c r="W75" s="575"/>
      <c r="X75" s="19"/>
      <c r="Y75" s="19" t="s">
        <v>597</v>
      </c>
      <c r="Z75" s="31" t="s">
        <v>597</v>
      </c>
    </row>
    <row r="76" spans="1:26" ht="15.75" thickBot="1" x14ac:dyDescent="0.3">
      <c r="A76" s="1296"/>
      <c r="B76" s="695">
        <v>0</v>
      </c>
      <c r="C76" s="695">
        <v>0</v>
      </c>
      <c r="D76" s="695" t="s">
        <v>63</v>
      </c>
      <c r="E76" s="1104" t="s">
        <v>63</v>
      </c>
      <c r="F76" s="1129"/>
      <c r="G76" s="1099" t="s">
        <v>726</v>
      </c>
      <c r="H76" s="1099"/>
      <c r="I76" s="1099" t="s">
        <v>727</v>
      </c>
      <c r="J76" s="1099" t="s">
        <v>759</v>
      </c>
      <c r="K76" s="1100" t="s">
        <v>824</v>
      </c>
      <c r="L76" s="1023" t="s">
        <v>893</v>
      </c>
      <c r="M76" s="34" t="s">
        <v>508</v>
      </c>
      <c r="N76" s="34" t="s">
        <v>894</v>
      </c>
      <c r="O76" s="34" t="s">
        <v>508</v>
      </c>
      <c r="P76" s="34" t="s">
        <v>508</v>
      </c>
      <c r="Q76" s="34" t="s">
        <v>606</v>
      </c>
      <c r="R76" s="34" t="s">
        <v>508</v>
      </c>
      <c r="S76" s="684" t="str">
        <f t="shared" si="2"/>
        <v>I1+S1;4+E1+Z1+M3+F1</v>
      </c>
      <c r="T76" s="32" t="s">
        <v>519</v>
      </c>
      <c r="U76" s="32">
        <v>6</v>
      </c>
      <c r="V76" s="770"/>
      <c r="W76" s="32"/>
      <c r="X76" s="40"/>
      <c r="Y76" s="685" t="s">
        <v>597</v>
      </c>
      <c r="Z76" s="686" t="s">
        <v>597</v>
      </c>
    </row>
    <row r="77" spans="1:26" ht="15.75" thickBot="1" x14ac:dyDescent="0.3">
      <c r="A77" s="521" t="s">
        <v>895</v>
      </c>
      <c r="B77" s="579" t="s">
        <v>63</v>
      </c>
      <c r="C77" s="579" t="s">
        <v>63</v>
      </c>
      <c r="D77" s="579" t="s">
        <v>63</v>
      </c>
      <c r="E77" s="1112" t="s">
        <v>63</v>
      </c>
      <c r="F77" s="1089"/>
      <c r="G77" s="1099" t="s">
        <v>726</v>
      </c>
      <c r="H77" s="1090"/>
      <c r="I77" s="1099" t="s">
        <v>727</v>
      </c>
      <c r="J77" s="1099" t="s">
        <v>728</v>
      </c>
      <c r="K77" s="1091"/>
      <c r="L77" s="1015" t="s">
        <v>729</v>
      </c>
      <c r="M77" s="345" t="s">
        <v>896</v>
      </c>
      <c r="N77" s="345" t="s">
        <v>897</v>
      </c>
      <c r="O77" s="345" t="s">
        <v>508</v>
      </c>
      <c r="P77" s="345" t="s">
        <v>508</v>
      </c>
      <c r="Q77" s="345" t="s">
        <v>774</v>
      </c>
      <c r="R77" s="345" t="s">
        <v>508</v>
      </c>
      <c r="S77" s="225" t="str">
        <f t="shared" si="2"/>
        <v>I5&amp;8+S10&amp;1; 10&amp;20+E1+Z1+M1&amp;3&amp;5&amp;7&amp;9+F1</v>
      </c>
      <c r="T77" s="579" t="s">
        <v>519</v>
      </c>
      <c r="U77" s="771">
        <v>2</v>
      </c>
      <c r="V77" s="772" t="s">
        <v>26</v>
      </c>
      <c r="W77" s="773" t="s">
        <v>597</v>
      </c>
      <c r="X77" s="774" t="s">
        <v>670</v>
      </c>
      <c r="Y77" s="774" t="s">
        <v>670</v>
      </c>
      <c r="Z77" s="775" t="s">
        <v>670</v>
      </c>
    </row>
    <row r="78" spans="1:26" ht="13.5" thickBot="1" x14ac:dyDescent="0.25">
      <c r="A78" s="92" t="s">
        <v>898</v>
      </c>
      <c r="B78" s="575" t="s">
        <v>63</v>
      </c>
      <c r="C78" s="575" t="s">
        <v>63</v>
      </c>
      <c r="D78" s="575" t="s">
        <v>63</v>
      </c>
      <c r="E78" s="996" t="s">
        <v>63</v>
      </c>
      <c r="F78" s="1095"/>
      <c r="G78" s="1131"/>
      <c r="H78" s="1065"/>
      <c r="I78" s="1065"/>
      <c r="J78" s="1065"/>
      <c r="K78" s="1096"/>
      <c r="L78" s="1297" t="s">
        <v>899</v>
      </c>
      <c r="M78" s="1297"/>
      <c r="N78" s="1297"/>
      <c r="O78" s="1297"/>
      <c r="P78" s="1297"/>
      <c r="Q78" s="1297"/>
      <c r="R78" s="1297"/>
      <c r="S78" s="1297"/>
      <c r="T78" s="1297"/>
      <c r="U78" s="1297"/>
      <c r="V78" s="1297"/>
      <c r="W78" s="1297"/>
      <c r="X78" s="1297"/>
      <c r="Y78" s="1297"/>
      <c r="Z78" s="1298"/>
    </row>
  </sheetData>
  <mergeCells count="40">
    <mergeCell ref="F1:K1"/>
    <mergeCell ref="I2:I3"/>
    <mergeCell ref="H2:H3"/>
    <mergeCell ref="G2:G3"/>
    <mergeCell ref="F2:F3"/>
    <mergeCell ref="K2:K3"/>
    <mergeCell ref="J2:J3"/>
    <mergeCell ref="M51:T51"/>
    <mergeCell ref="M65:Z65"/>
    <mergeCell ref="L2:L3"/>
    <mergeCell ref="M7:Z7"/>
    <mergeCell ref="U2:V2"/>
    <mergeCell ref="M4:Z4"/>
    <mergeCell ref="M6:Z6"/>
    <mergeCell ref="M2:S2"/>
    <mergeCell ref="T2:T3"/>
    <mergeCell ref="W2:Z2"/>
    <mergeCell ref="M5:Z5"/>
    <mergeCell ref="M48:Z48"/>
    <mergeCell ref="M50:Z50"/>
    <mergeCell ref="M25:T25"/>
    <mergeCell ref="M8:T8"/>
    <mergeCell ref="A72:A76"/>
    <mergeCell ref="L78:Z78"/>
    <mergeCell ref="M61:T61"/>
    <mergeCell ref="M64:Z64"/>
    <mergeCell ref="M54:U54"/>
    <mergeCell ref="M62:T62"/>
    <mergeCell ref="M71:T71"/>
    <mergeCell ref="E2:E3"/>
    <mergeCell ref="A2:A3"/>
    <mergeCell ref="B2:B3"/>
    <mergeCell ref="C2:C3"/>
    <mergeCell ref="D2:D3"/>
    <mergeCell ref="M9:T9"/>
    <mergeCell ref="M10:T10"/>
    <mergeCell ref="M11:T11"/>
    <mergeCell ref="M49:Z49"/>
    <mergeCell ref="M24:T24"/>
    <mergeCell ref="M20:Z20"/>
  </mergeCells>
  <pageMargins left="0.70866141732283472" right="0.70866141732283472" top="0.78740157480314965" bottom="0.78740157480314965" header="0.31496062992125984" footer="0.31496062992125984"/>
  <pageSetup paperSize="9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8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4.5703125" style="6" customWidth="1"/>
    <col min="6" max="11" width="15.5703125" style="6" customWidth="1"/>
    <col min="12" max="12" width="30.5703125" style="1" customWidth="1"/>
    <col min="13" max="13" width="34.5703125" style="1" hidden="1" customWidth="1"/>
    <col min="14" max="19" width="5.5703125" style="1" customWidth="1"/>
    <col min="20" max="20" width="30.5703125" style="1" customWidth="1"/>
    <col min="21" max="26" width="10.5703125" style="3" customWidth="1"/>
    <col min="27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2.1.e Ostatní inženýrské obj.</v>
      </c>
      <c r="F1" s="1183" t="s">
        <v>1075</v>
      </c>
      <c r="G1" s="1183"/>
      <c r="H1" s="1183"/>
      <c r="I1" s="1183"/>
      <c r="J1" s="1183"/>
      <c r="K1" s="1183"/>
    </row>
    <row r="2" spans="1:27" s="22" customFormat="1" ht="14.8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674</v>
      </c>
      <c r="M2" s="1202" t="s">
        <v>900</v>
      </c>
      <c r="N2" s="1202" t="s">
        <v>492</v>
      </c>
      <c r="O2" s="1202"/>
      <c r="P2" s="1202"/>
      <c r="Q2" s="1202"/>
      <c r="R2" s="1202"/>
      <c r="S2" s="1202"/>
      <c r="T2" s="1202"/>
      <c r="U2" s="1177" t="s">
        <v>493</v>
      </c>
      <c r="V2" s="1232" t="s">
        <v>24</v>
      </c>
      <c r="W2" s="1232"/>
      <c r="X2" s="1202" t="s">
        <v>494</v>
      </c>
      <c r="Y2" s="1202"/>
      <c r="Z2" s="1202"/>
      <c r="AA2" s="1231"/>
    </row>
    <row r="3" spans="1:27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1320"/>
      <c r="N3" s="50" t="s">
        <v>495</v>
      </c>
      <c r="O3" s="51" t="s">
        <v>496</v>
      </c>
      <c r="P3" s="52" t="s">
        <v>497</v>
      </c>
      <c r="Q3" s="53" t="s">
        <v>498</v>
      </c>
      <c r="R3" s="54" t="s">
        <v>499</v>
      </c>
      <c r="S3" s="55" t="s">
        <v>500</v>
      </c>
      <c r="T3" s="639" t="s">
        <v>553</v>
      </c>
      <c r="U3" s="1214" t="s">
        <v>493</v>
      </c>
      <c r="V3" s="639" t="s">
        <v>502</v>
      </c>
      <c r="W3" s="639" t="s">
        <v>503</v>
      </c>
      <c r="X3" s="639" t="s">
        <v>51</v>
      </c>
      <c r="Y3" s="639" t="s">
        <v>52</v>
      </c>
      <c r="Z3" s="639" t="s">
        <v>53</v>
      </c>
      <c r="AA3" s="83" t="s">
        <v>54</v>
      </c>
    </row>
    <row r="4" spans="1:27" ht="13.5" thickBot="1" x14ac:dyDescent="0.25">
      <c r="A4" s="567" t="s">
        <v>600</v>
      </c>
      <c r="B4" s="1317" t="s">
        <v>610</v>
      </c>
      <c r="C4" s="1318"/>
      <c r="D4" s="1318"/>
      <c r="E4" s="1318"/>
      <c r="F4" s="1318"/>
      <c r="G4" s="1318"/>
      <c r="H4" s="1318"/>
      <c r="I4" s="1318"/>
      <c r="J4" s="1318"/>
      <c r="K4" s="1318"/>
      <c r="L4" s="1318"/>
      <c r="M4" s="1318"/>
      <c r="N4" s="1318"/>
      <c r="O4" s="1318"/>
      <c r="P4" s="1318"/>
      <c r="Q4" s="1318"/>
      <c r="R4" s="1318"/>
      <c r="S4" s="1318"/>
      <c r="T4" s="1318"/>
      <c r="U4" s="1318"/>
      <c r="V4" s="1318"/>
      <c r="W4" s="1318"/>
      <c r="X4" s="1318"/>
      <c r="Y4" s="1318"/>
      <c r="Z4" s="1318"/>
      <c r="AA4" s="1319"/>
    </row>
    <row r="5" spans="1:27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2"/>
      <c r="M5" s="2"/>
      <c r="N5" s="2"/>
      <c r="O5" s="2"/>
      <c r="P5" s="2"/>
      <c r="Q5" s="2"/>
      <c r="R5" s="2"/>
      <c r="S5" s="2"/>
      <c r="T5" s="4"/>
      <c r="U5" s="91"/>
      <c r="V5" s="91"/>
      <c r="W5" s="91"/>
      <c r="X5" s="91"/>
    </row>
    <row r="6" spans="1:27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2"/>
      <c r="M6" s="2"/>
      <c r="N6" s="2"/>
      <c r="O6" s="2"/>
      <c r="P6" s="2"/>
      <c r="Q6" s="2"/>
      <c r="R6" s="2"/>
      <c r="S6" s="2"/>
      <c r="T6" s="4"/>
      <c r="U6" s="91"/>
      <c r="V6" s="91"/>
      <c r="W6" s="91"/>
      <c r="X6" s="91"/>
    </row>
    <row r="7" spans="1:27" x14ac:dyDescent="0.2">
      <c r="M7" s="2"/>
      <c r="U7" s="91"/>
      <c r="V7" s="91"/>
      <c r="W7" s="91"/>
      <c r="X7" s="91"/>
    </row>
    <row r="8" spans="1:27" x14ac:dyDescent="0.2">
      <c r="M8" s="2"/>
      <c r="U8" s="91"/>
      <c r="V8" s="91"/>
      <c r="W8" s="91"/>
      <c r="X8" s="91"/>
    </row>
    <row r="9" spans="1:27" x14ac:dyDescent="0.2">
      <c r="M9" s="2"/>
      <c r="U9" s="5"/>
      <c r="V9" s="5"/>
      <c r="W9" s="5"/>
      <c r="X9" s="5"/>
    </row>
    <row r="10" spans="1:27" x14ac:dyDescent="0.2">
      <c r="M10" s="2"/>
      <c r="U10" s="91"/>
      <c r="V10" s="91"/>
      <c r="W10" s="91"/>
      <c r="X10" s="91"/>
    </row>
    <row r="11" spans="1:27" x14ac:dyDescent="0.2">
      <c r="M11" s="2"/>
      <c r="U11" s="5"/>
      <c r="V11" s="5"/>
      <c r="W11" s="5"/>
      <c r="X11" s="5"/>
    </row>
    <row r="12" spans="1:27" x14ac:dyDescent="0.2">
      <c r="M12" s="8"/>
      <c r="U12" s="91"/>
      <c r="V12" s="91"/>
      <c r="W12" s="91"/>
      <c r="X12" s="91"/>
    </row>
    <row r="13" spans="1:27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2"/>
      <c r="T13" s="4"/>
      <c r="U13" s="91"/>
      <c r="V13" s="91"/>
      <c r="W13" s="91"/>
      <c r="X13" s="91"/>
    </row>
    <row r="14" spans="1:27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2"/>
      <c r="T14" s="4"/>
      <c r="U14" s="91"/>
      <c r="V14" s="91"/>
      <c r="W14" s="91"/>
      <c r="X14" s="91"/>
    </row>
    <row r="15" spans="1:27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2"/>
      <c r="T15" s="4"/>
      <c r="U15" s="91"/>
      <c r="V15" s="91"/>
      <c r="W15" s="91"/>
      <c r="X15" s="91"/>
    </row>
    <row r="16" spans="1:27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2"/>
      <c r="T16" s="4"/>
      <c r="U16" s="5"/>
      <c r="V16" s="5"/>
      <c r="W16" s="5"/>
      <c r="X16" s="5"/>
    </row>
    <row r="17" spans="1:26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2"/>
      <c r="T17" s="4"/>
      <c r="U17" s="5"/>
      <c r="V17" s="5"/>
      <c r="W17" s="5"/>
      <c r="X17" s="5"/>
    </row>
    <row r="18" spans="1:26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2"/>
      <c r="T18" s="4"/>
      <c r="U18" s="91"/>
      <c r="V18" s="91"/>
      <c r="W18" s="91"/>
      <c r="X18" s="91"/>
    </row>
    <row r="19" spans="1:26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2"/>
      <c r="T19" s="4"/>
      <c r="U19" s="5"/>
      <c r="V19" s="5"/>
      <c r="W19" s="5"/>
      <c r="X19" s="5"/>
    </row>
    <row r="20" spans="1:26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2"/>
      <c r="T20" s="4"/>
      <c r="U20" s="91"/>
      <c r="V20" s="91"/>
      <c r="W20" s="91"/>
      <c r="X20" s="91"/>
    </row>
    <row r="21" spans="1:26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2"/>
      <c r="T21" s="4"/>
      <c r="U21" s="5"/>
      <c r="V21" s="5"/>
      <c r="W21" s="5"/>
      <c r="X21" s="5"/>
      <c r="Y21" s="9"/>
      <c r="Z21" s="9"/>
    </row>
    <row r="22" spans="1:26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3"/>
      <c r="N22" s="2"/>
      <c r="O22" s="2"/>
      <c r="P22" s="2"/>
      <c r="Q22" s="2"/>
      <c r="R22" s="2"/>
      <c r="S22" s="2"/>
      <c r="T22" s="4"/>
      <c r="U22" s="91"/>
      <c r="V22" s="91"/>
      <c r="W22" s="91"/>
      <c r="X22" s="91"/>
    </row>
    <row r="23" spans="1:26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3"/>
      <c r="N23" s="2"/>
      <c r="O23" s="2"/>
      <c r="P23" s="2"/>
      <c r="Q23" s="2"/>
      <c r="R23" s="2"/>
      <c r="S23" s="2"/>
      <c r="T23" s="4"/>
      <c r="U23" s="91"/>
      <c r="V23" s="91"/>
      <c r="W23" s="91"/>
      <c r="X23" s="91"/>
    </row>
    <row r="24" spans="1:2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3"/>
      <c r="N24" s="2"/>
      <c r="O24" s="2"/>
      <c r="P24" s="2"/>
      <c r="Q24" s="2"/>
      <c r="R24" s="2"/>
      <c r="S24" s="2"/>
      <c r="T24" s="4"/>
      <c r="U24" s="91"/>
      <c r="V24" s="91"/>
      <c r="W24" s="91"/>
      <c r="X24" s="91"/>
    </row>
    <row r="25" spans="1:2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3"/>
      <c r="N25" s="2"/>
      <c r="O25" s="2"/>
      <c r="P25" s="2"/>
      <c r="Q25" s="2"/>
      <c r="R25" s="2"/>
      <c r="S25" s="2"/>
      <c r="T25" s="4"/>
      <c r="U25" s="91"/>
      <c r="V25" s="91"/>
      <c r="W25" s="91"/>
      <c r="X25" s="91"/>
    </row>
    <row r="26" spans="1:26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3"/>
      <c r="N26" s="2"/>
      <c r="O26" s="2"/>
      <c r="P26" s="2"/>
      <c r="Q26" s="2"/>
      <c r="R26" s="2"/>
      <c r="S26" s="2"/>
      <c r="T26" s="4"/>
      <c r="U26" s="91"/>
      <c r="V26" s="91"/>
      <c r="W26" s="91"/>
      <c r="X26" s="91"/>
    </row>
    <row r="27" spans="1:2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3"/>
      <c r="N27" s="2"/>
      <c r="O27" s="2"/>
      <c r="P27" s="2"/>
      <c r="Q27" s="2"/>
      <c r="R27" s="2"/>
      <c r="S27" s="2"/>
      <c r="T27" s="4"/>
      <c r="U27" s="91"/>
      <c r="V27" s="91"/>
      <c r="W27" s="91"/>
      <c r="X27" s="91"/>
    </row>
    <row r="28" spans="1:26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3"/>
      <c r="N28" s="2"/>
      <c r="O28" s="2"/>
      <c r="P28" s="2"/>
      <c r="Q28" s="2"/>
      <c r="R28" s="2"/>
      <c r="S28" s="2"/>
      <c r="T28" s="4"/>
      <c r="U28" s="91"/>
      <c r="V28" s="91"/>
      <c r="W28" s="91"/>
      <c r="X28" s="91"/>
      <c r="Y28" s="9"/>
      <c r="Z28" s="9"/>
    </row>
    <row r="29" spans="1:26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3"/>
      <c r="N29" s="2"/>
      <c r="O29" s="2"/>
      <c r="P29" s="2"/>
      <c r="Q29" s="2"/>
      <c r="R29" s="2"/>
      <c r="S29" s="2"/>
      <c r="T29" s="4"/>
      <c r="U29" s="91"/>
      <c r="V29" s="91"/>
      <c r="W29" s="91"/>
      <c r="X29" s="91"/>
      <c r="Y29" s="9"/>
      <c r="Z29" s="9"/>
    </row>
    <row r="30" spans="1:26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3"/>
      <c r="N30" s="2"/>
      <c r="O30" s="2"/>
      <c r="P30" s="2"/>
      <c r="Q30" s="2"/>
      <c r="R30" s="2"/>
      <c r="S30" s="2"/>
      <c r="T30" s="4"/>
      <c r="U30" s="91"/>
      <c r="V30" s="91"/>
      <c r="W30" s="91"/>
      <c r="X30" s="91"/>
    </row>
    <row r="31" spans="1:26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3"/>
      <c r="N31" s="2"/>
      <c r="O31" s="2"/>
      <c r="P31" s="2"/>
      <c r="Q31" s="2"/>
      <c r="R31" s="2"/>
      <c r="S31" s="2"/>
      <c r="T31" s="4"/>
      <c r="U31" s="91"/>
      <c r="V31" s="91"/>
      <c r="W31" s="91"/>
      <c r="X31" s="91"/>
    </row>
    <row r="32" spans="1:26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3"/>
      <c r="N32" s="2"/>
      <c r="O32" s="2"/>
      <c r="P32" s="2"/>
      <c r="Q32" s="2"/>
      <c r="R32" s="2"/>
      <c r="S32" s="2"/>
      <c r="T32" s="4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8"/>
      <c r="M33" s="3"/>
      <c r="N33" s="8"/>
      <c r="O33" s="8"/>
      <c r="P33" s="8"/>
      <c r="Q33" s="8"/>
      <c r="R33" s="8"/>
      <c r="S33" s="8"/>
      <c r="T33" s="4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3"/>
      <c r="N34" s="2"/>
      <c r="O34" s="2"/>
      <c r="P34" s="2"/>
      <c r="Q34" s="2"/>
      <c r="R34" s="2"/>
      <c r="S34" s="2"/>
      <c r="T34" s="4"/>
      <c r="U34" s="5"/>
      <c r="V34" s="5"/>
      <c r="W34" s="5"/>
      <c r="X34" s="5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3"/>
      <c r="N35" s="2"/>
      <c r="O35" s="2"/>
      <c r="P35" s="2"/>
      <c r="Q35" s="2"/>
      <c r="R35" s="2"/>
      <c r="S35" s="2"/>
      <c r="T35" s="4"/>
      <c r="U35" s="5"/>
      <c r="V35" s="5"/>
      <c r="W35" s="5"/>
      <c r="X35" s="5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3"/>
      <c r="N36" s="2"/>
      <c r="O36" s="2"/>
      <c r="P36" s="2"/>
      <c r="Q36" s="2"/>
      <c r="R36" s="2"/>
      <c r="S36" s="2"/>
      <c r="T36" s="4"/>
      <c r="U36" s="91"/>
      <c r="V36" s="91"/>
      <c r="W36" s="91"/>
      <c r="X36" s="91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3"/>
      <c r="N37" s="2"/>
      <c r="O37" s="2"/>
      <c r="P37" s="2"/>
      <c r="Q37" s="2"/>
      <c r="R37" s="2"/>
      <c r="S37" s="2"/>
      <c r="T37" s="4"/>
      <c r="U37" s="91"/>
      <c r="V37" s="91"/>
      <c r="W37" s="91"/>
      <c r="X37" s="91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N38" s="2"/>
      <c r="O38" s="2"/>
      <c r="P38" s="2"/>
      <c r="Q38" s="2"/>
      <c r="R38" s="2"/>
      <c r="S38" s="2"/>
      <c r="T38" s="4"/>
      <c r="U38" s="5"/>
      <c r="V38" s="5"/>
      <c r="W38" s="5"/>
      <c r="X38" s="5"/>
    </row>
    <row r="39" spans="1:2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N39" s="2"/>
      <c r="O39" s="2"/>
      <c r="P39" s="2"/>
      <c r="Q39" s="2"/>
      <c r="R39" s="2"/>
      <c r="S39" s="2"/>
      <c r="T39" s="4"/>
      <c r="U39" s="5"/>
      <c r="V39" s="5"/>
      <c r="W39" s="5"/>
      <c r="X39" s="5"/>
    </row>
    <row r="40" spans="1:2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N40" s="2"/>
      <c r="O40" s="2"/>
      <c r="P40" s="2"/>
      <c r="Q40" s="2"/>
      <c r="R40" s="2"/>
      <c r="S40" s="2"/>
      <c r="T40" s="4"/>
      <c r="U40" s="4"/>
      <c r="V40" s="4"/>
      <c r="W40" s="4"/>
      <c r="X40" s="4"/>
    </row>
    <row r="41" spans="1:2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N41" s="2"/>
      <c r="O41" s="2"/>
      <c r="P41" s="2"/>
      <c r="Q41" s="2"/>
      <c r="R41" s="2"/>
      <c r="S41" s="2"/>
      <c r="T41" s="4"/>
      <c r="U41" s="4"/>
      <c r="V41" s="4"/>
      <c r="W41" s="4"/>
      <c r="X41" s="4"/>
    </row>
    <row r="42" spans="1:2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N42" s="2"/>
      <c r="O42" s="2"/>
      <c r="P42" s="2"/>
      <c r="Q42" s="2"/>
      <c r="R42" s="2"/>
      <c r="S42" s="2"/>
      <c r="T42" s="4"/>
      <c r="U42" s="4"/>
      <c r="V42" s="4"/>
      <c r="W42" s="4"/>
      <c r="X42" s="4"/>
    </row>
    <row r="43" spans="1:24" x14ac:dyDescent="0.2">
      <c r="L43" s="3"/>
      <c r="N43" s="3"/>
      <c r="O43" s="3"/>
      <c r="P43" s="3"/>
      <c r="Q43" s="3"/>
      <c r="R43" s="3"/>
      <c r="S43" s="3"/>
    </row>
    <row r="44" spans="1:24" x14ac:dyDescent="0.2">
      <c r="L44" s="3"/>
      <c r="N44" s="3"/>
      <c r="O44" s="3"/>
      <c r="P44" s="3"/>
      <c r="Q44" s="3"/>
      <c r="R44" s="3"/>
      <c r="S44" s="3"/>
      <c r="T44" s="2"/>
    </row>
    <row r="45" spans="1:24" x14ac:dyDescent="0.2">
      <c r="L45" s="3"/>
      <c r="N45" s="3"/>
      <c r="O45" s="3"/>
      <c r="P45" s="3"/>
      <c r="Q45" s="3"/>
      <c r="R45" s="3"/>
      <c r="S45" s="3"/>
      <c r="T45" s="2"/>
    </row>
    <row r="46" spans="1:24" x14ac:dyDescent="0.2">
      <c r="L46" s="3"/>
      <c r="N46" s="3"/>
      <c r="O46" s="3"/>
      <c r="P46" s="3"/>
      <c r="Q46" s="3"/>
      <c r="R46" s="3"/>
      <c r="S46" s="3"/>
      <c r="T46" s="2"/>
    </row>
    <row r="47" spans="1:24" x14ac:dyDescent="0.2">
      <c r="L47" s="3"/>
      <c r="N47" s="3"/>
      <c r="O47" s="3"/>
      <c r="P47" s="3"/>
      <c r="Q47" s="3"/>
      <c r="R47" s="3"/>
      <c r="S47" s="3"/>
      <c r="T47" s="2"/>
    </row>
    <row r="48" spans="1:24" x14ac:dyDescent="0.2">
      <c r="L48" s="3"/>
      <c r="N48" s="3"/>
      <c r="O48" s="3"/>
      <c r="P48" s="3"/>
      <c r="Q48" s="3"/>
      <c r="R48" s="3"/>
      <c r="S48" s="3"/>
      <c r="T48" s="2"/>
    </row>
    <row r="49" spans="12:20" x14ac:dyDescent="0.2">
      <c r="L49" s="3"/>
      <c r="N49" s="3"/>
      <c r="O49" s="3"/>
      <c r="P49" s="3"/>
      <c r="Q49" s="3"/>
      <c r="R49" s="3"/>
      <c r="S49" s="3"/>
      <c r="T49" s="2"/>
    </row>
    <row r="50" spans="12:20" x14ac:dyDescent="0.2">
      <c r="L50" s="3"/>
      <c r="N50" s="3"/>
      <c r="O50" s="3"/>
      <c r="P50" s="3"/>
      <c r="Q50" s="3"/>
      <c r="R50" s="3"/>
      <c r="S50" s="3"/>
      <c r="T50" s="2"/>
    </row>
    <row r="51" spans="12:20" x14ac:dyDescent="0.2">
      <c r="L51" s="3"/>
      <c r="N51" s="3"/>
      <c r="O51" s="3"/>
      <c r="P51" s="3"/>
      <c r="Q51" s="3"/>
      <c r="R51" s="3"/>
      <c r="S51" s="3"/>
      <c r="T51" s="2"/>
    </row>
    <row r="52" spans="12:20" x14ac:dyDescent="0.2">
      <c r="L52" s="3"/>
      <c r="N52" s="3"/>
      <c r="O52" s="3"/>
      <c r="P52" s="3"/>
      <c r="Q52" s="3"/>
      <c r="R52" s="3"/>
      <c r="S52" s="3"/>
      <c r="T52" s="2"/>
    </row>
    <row r="53" spans="12:20" x14ac:dyDescent="0.2">
      <c r="L53" s="3"/>
      <c r="N53" s="3"/>
      <c r="O53" s="3"/>
      <c r="P53" s="3"/>
      <c r="Q53" s="3"/>
      <c r="R53" s="3"/>
      <c r="S53" s="3"/>
      <c r="T53" s="2"/>
    </row>
    <row r="54" spans="12:20" x14ac:dyDescent="0.2">
      <c r="L54" s="3"/>
      <c r="N54" s="3"/>
      <c r="O54" s="3"/>
      <c r="P54" s="3"/>
      <c r="Q54" s="3"/>
      <c r="R54" s="3"/>
      <c r="S54" s="3"/>
      <c r="T54" s="2"/>
    </row>
    <row r="55" spans="12:20" x14ac:dyDescent="0.2">
      <c r="L55" s="3"/>
      <c r="N55" s="3"/>
      <c r="O55" s="3"/>
      <c r="P55" s="3"/>
      <c r="Q55" s="3"/>
      <c r="R55" s="3"/>
      <c r="S55" s="3"/>
      <c r="T55" s="2"/>
    </row>
    <row r="56" spans="12:20" x14ac:dyDescent="0.2">
      <c r="L56" s="3"/>
      <c r="N56" s="3"/>
      <c r="O56" s="3"/>
      <c r="P56" s="3"/>
      <c r="Q56" s="3"/>
      <c r="R56" s="3"/>
      <c r="S56" s="3"/>
      <c r="T56" s="2"/>
    </row>
    <row r="57" spans="12:20" x14ac:dyDescent="0.2">
      <c r="L57" s="3"/>
      <c r="N57" s="3"/>
      <c r="O57" s="3"/>
      <c r="P57" s="3"/>
      <c r="Q57" s="3"/>
      <c r="R57" s="3"/>
      <c r="S57" s="3"/>
      <c r="T57" s="2"/>
    </row>
    <row r="58" spans="12:20" x14ac:dyDescent="0.2">
      <c r="L58" s="3"/>
      <c r="N58" s="3"/>
      <c r="O58" s="3"/>
      <c r="P58" s="3"/>
      <c r="Q58" s="3"/>
      <c r="R58" s="3"/>
      <c r="S58" s="3"/>
    </row>
  </sheetData>
  <customSheetViews>
    <customSheetView guid="{5BE6699B-08A9-490D-B91A-57A081E624AA}" scale="60" fitToPage="1" hiddenColumns="1" view="pageBreakPreview">
      <selection activeCell="Q3" sqref="Q3"/>
      <pageMargins left="0" right="0" top="0" bottom="0" header="0" footer="0"/>
      <pageSetup paperSize="192" scale="61" fitToHeight="0" orientation="landscape" r:id="rId1"/>
    </customSheetView>
  </customSheetViews>
  <mergeCells count="19">
    <mergeCell ref="F1:K1"/>
    <mergeCell ref="A2:A3"/>
    <mergeCell ref="L2:L3"/>
    <mergeCell ref="N2:T2"/>
    <mergeCell ref="M2:M3"/>
    <mergeCell ref="B2:B3"/>
    <mergeCell ref="C2:C3"/>
    <mergeCell ref="D2:D3"/>
    <mergeCell ref="F2:F3"/>
    <mergeCell ref="G2:G3"/>
    <mergeCell ref="H2:H3"/>
    <mergeCell ref="I2:I3"/>
    <mergeCell ref="J2:J3"/>
    <mergeCell ref="K2:K3"/>
    <mergeCell ref="B4:AA4"/>
    <mergeCell ref="U2:U3"/>
    <mergeCell ref="X2:AA2"/>
    <mergeCell ref="E2:E3"/>
    <mergeCell ref="V2:W2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26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3" width="7.42578125" style="1" customWidth="1"/>
    <col min="14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2.1.f Potrubní vedení</v>
      </c>
      <c r="F1" s="1183" t="s">
        <v>1075</v>
      </c>
      <c r="G1" s="1183"/>
      <c r="H1" s="1183"/>
      <c r="I1" s="1183"/>
      <c r="J1" s="1183"/>
      <c r="K1" s="1183"/>
    </row>
    <row r="2" spans="1:26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330" t="s">
        <v>490</v>
      </c>
      <c r="L2" s="1202" t="s">
        <v>491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</row>
    <row r="3" spans="1:26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331"/>
      <c r="L3" s="1215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x14ac:dyDescent="0.2">
      <c r="A4" s="451" t="s">
        <v>780</v>
      </c>
      <c r="B4" s="35">
        <v>0</v>
      </c>
      <c r="C4" s="35">
        <v>0</v>
      </c>
      <c r="D4" s="35" t="s">
        <v>63</v>
      </c>
      <c r="E4" s="413" t="s">
        <v>63</v>
      </c>
      <c r="F4" s="1074"/>
      <c r="G4" s="1009" t="s">
        <v>555</v>
      </c>
      <c r="H4" s="1009"/>
      <c r="I4" s="1009" t="s">
        <v>626</v>
      </c>
      <c r="J4" s="1009" t="s">
        <v>707</v>
      </c>
      <c r="K4" s="1010" t="s">
        <v>711</v>
      </c>
      <c r="L4" s="1097" t="s">
        <v>604</v>
      </c>
      <c r="M4" s="1326" t="s">
        <v>630</v>
      </c>
      <c r="N4" s="1326"/>
      <c r="O4" s="1326"/>
      <c r="P4" s="1326"/>
      <c r="Q4" s="1326"/>
      <c r="R4" s="1326"/>
      <c r="S4" s="1326"/>
      <c r="T4" s="1326"/>
      <c r="U4" s="1326"/>
      <c r="V4" s="1326"/>
      <c r="W4" s="1326"/>
      <c r="X4" s="1326"/>
      <c r="Y4" s="1326"/>
      <c r="Z4" s="1327"/>
    </row>
    <row r="5" spans="1:26" ht="14.1" customHeight="1" x14ac:dyDescent="0.2">
      <c r="A5" s="832"/>
      <c r="B5" s="35">
        <v>0</v>
      </c>
      <c r="C5" s="35" t="s">
        <v>63</v>
      </c>
      <c r="D5" s="35" t="s">
        <v>63</v>
      </c>
      <c r="E5" s="413" t="s">
        <v>63</v>
      </c>
      <c r="F5" s="1076"/>
      <c r="G5" s="1025" t="s">
        <v>555</v>
      </c>
      <c r="H5" s="1025"/>
      <c r="I5" s="1025" t="s">
        <v>626</v>
      </c>
      <c r="J5" s="1025" t="s">
        <v>707</v>
      </c>
      <c r="K5" s="1026" t="s">
        <v>603</v>
      </c>
      <c r="L5" s="1097" t="s">
        <v>709</v>
      </c>
      <c r="M5" s="1326" t="s">
        <v>630</v>
      </c>
      <c r="N5" s="1326"/>
      <c r="O5" s="1326"/>
      <c r="P5" s="1326"/>
      <c r="Q5" s="1326"/>
      <c r="R5" s="1326"/>
      <c r="S5" s="1326"/>
      <c r="T5" s="1326"/>
      <c r="U5" s="1326"/>
      <c r="V5" s="1326"/>
      <c r="W5" s="1326"/>
      <c r="X5" s="1326"/>
      <c r="Y5" s="1326"/>
      <c r="Z5" s="1327"/>
    </row>
    <row r="6" spans="1:26" ht="14.1" customHeight="1" x14ac:dyDescent="0.2">
      <c r="A6" s="832"/>
      <c r="B6" s="35" t="s">
        <v>63</v>
      </c>
      <c r="C6" s="35" t="s">
        <v>63</v>
      </c>
      <c r="D6" s="35" t="s">
        <v>63</v>
      </c>
      <c r="E6" s="413" t="s">
        <v>63</v>
      </c>
      <c r="F6" s="1076"/>
      <c r="G6" s="1025" t="s">
        <v>555</v>
      </c>
      <c r="H6" s="1025"/>
      <c r="I6" s="1025" t="s">
        <v>626</v>
      </c>
      <c r="J6" s="1025" t="s">
        <v>707</v>
      </c>
      <c r="K6" s="1026" t="s">
        <v>718</v>
      </c>
      <c r="L6" s="1097" t="s">
        <v>719</v>
      </c>
      <c r="M6" s="1326" t="s">
        <v>630</v>
      </c>
      <c r="N6" s="1326"/>
      <c r="O6" s="1326"/>
      <c r="P6" s="1326"/>
      <c r="Q6" s="1326"/>
      <c r="R6" s="1326"/>
      <c r="S6" s="1326"/>
      <c r="T6" s="1326"/>
      <c r="U6" s="1326"/>
      <c r="V6" s="1326"/>
      <c r="W6" s="1326"/>
      <c r="X6" s="1326"/>
      <c r="Y6" s="1326"/>
      <c r="Z6" s="1327"/>
    </row>
    <row r="7" spans="1:26" ht="14.1" customHeight="1" x14ac:dyDescent="0.2">
      <c r="A7" s="832"/>
      <c r="B7" s="35" t="s">
        <v>63</v>
      </c>
      <c r="C7" s="35" t="s">
        <v>63</v>
      </c>
      <c r="D7" s="35" t="s">
        <v>63</v>
      </c>
      <c r="E7" s="413" t="s">
        <v>63</v>
      </c>
      <c r="F7" s="1076"/>
      <c r="G7" s="1025" t="s">
        <v>555</v>
      </c>
      <c r="H7" s="1025"/>
      <c r="I7" s="1025" t="s">
        <v>626</v>
      </c>
      <c r="J7" s="1025" t="s">
        <v>707</v>
      </c>
      <c r="K7" s="1026" t="s">
        <v>603</v>
      </c>
      <c r="L7" s="1097" t="s">
        <v>720</v>
      </c>
      <c r="M7" s="1326" t="s">
        <v>630</v>
      </c>
      <c r="N7" s="1326"/>
      <c r="O7" s="1326"/>
      <c r="P7" s="1326"/>
      <c r="Q7" s="1326"/>
      <c r="R7" s="1326"/>
      <c r="S7" s="1326"/>
      <c r="T7" s="1326"/>
      <c r="U7" s="1326"/>
      <c r="V7" s="1326"/>
      <c r="W7" s="1326"/>
      <c r="X7" s="1326"/>
      <c r="Y7" s="1326"/>
      <c r="Z7" s="1327"/>
    </row>
    <row r="8" spans="1:26" ht="14.1" customHeight="1" x14ac:dyDescent="0.2">
      <c r="A8" s="832"/>
      <c r="B8" s="35">
        <v>0</v>
      </c>
      <c r="C8" s="35" t="s">
        <v>63</v>
      </c>
      <c r="D8" s="35" t="s">
        <v>63</v>
      </c>
      <c r="E8" s="413" t="s">
        <v>63</v>
      </c>
      <c r="F8" s="1076"/>
      <c r="G8" s="1025" t="s">
        <v>555</v>
      </c>
      <c r="H8" s="1025"/>
      <c r="I8" s="1025" t="s">
        <v>626</v>
      </c>
      <c r="J8" s="1025" t="s">
        <v>707</v>
      </c>
      <c r="K8" s="1026" t="s">
        <v>695</v>
      </c>
      <c r="L8" s="1097" t="s">
        <v>810</v>
      </c>
      <c r="M8" s="1326" t="s">
        <v>630</v>
      </c>
      <c r="N8" s="1326"/>
      <c r="O8" s="1326"/>
      <c r="P8" s="1326"/>
      <c r="Q8" s="1326"/>
      <c r="R8" s="1326"/>
      <c r="S8" s="1326"/>
      <c r="T8" s="1326"/>
      <c r="U8" s="1326"/>
      <c r="V8" s="1326"/>
      <c r="W8" s="1326"/>
      <c r="X8" s="1326"/>
      <c r="Y8" s="1326"/>
      <c r="Z8" s="1327"/>
    </row>
    <row r="9" spans="1:26" ht="14.1" customHeight="1" x14ac:dyDescent="0.2">
      <c r="A9" s="832"/>
      <c r="B9" s="35">
        <v>0</v>
      </c>
      <c r="C9" s="35" t="s">
        <v>63</v>
      </c>
      <c r="D9" s="35" t="s">
        <v>63</v>
      </c>
      <c r="E9" s="413" t="s">
        <v>63</v>
      </c>
      <c r="F9" s="1076"/>
      <c r="G9" s="1025" t="s">
        <v>555</v>
      </c>
      <c r="H9" s="1025"/>
      <c r="I9" s="1025" t="s">
        <v>556</v>
      </c>
      <c r="J9" s="1025" t="s">
        <v>590</v>
      </c>
      <c r="K9" s="1026" t="s">
        <v>591</v>
      </c>
      <c r="L9" s="1097" t="s">
        <v>901</v>
      </c>
      <c r="M9" s="1326" t="s">
        <v>630</v>
      </c>
      <c r="N9" s="1326"/>
      <c r="O9" s="1326"/>
      <c r="P9" s="1326"/>
      <c r="Q9" s="1326"/>
      <c r="R9" s="1326"/>
      <c r="S9" s="1326"/>
      <c r="T9" s="1326"/>
      <c r="U9" s="1326"/>
      <c r="V9" s="1326"/>
      <c r="W9" s="1326"/>
      <c r="X9" s="1326"/>
      <c r="Y9" s="1326"/>
      <c r="Z9" s="1327"/>
    </row>
    <row r="10" spans="1:26" ht="14.1" customHeight="1" thickBot="1" x14ac:dyDescent="0.25">
      <c r="A10" s="520"/>
      <c r="B10" s="36">
        <v>0</v>
      </c>
      <c r="C10" s="36" t="s">
        <v>63</v>
      </c>
      <c r="D10" s="36" t="s">
        <v>63</v>
      </c>
      <c r="E10" s="427" t="s">
        <v>63</v>
      </c>
      <c r="F10" s="1076"/>
      <c r="G10" s="1025" t="s">
        <v>555</v>
      </c>
      <c r="H10" s="1025"/>
      <c r="I10" s="1025" t="s">
        <v>626</v>
      </c>
      <c r="J10" s="1025" t="s">
        <v>707</v>
      </c>
      <c r="K10" s="1026" t="s">
        <v>712</v>
      </c>
      <c r="L10" s="1098" t="s">
        <v>713</v>
      </c>
      <c r="M10" s="1328" t="s">
        <v>630</v>
      </c>
      <c r="N10" s="1328"/>
      <c r="O10" s="1328"/>
      <c r="P10" s="1328"/>
      <c r="Q10" s="1328"/>
      <c r="R10" s="1328"/>
      <c r="S10" s="1328"/>
      <c r="T10" s="1328"/>
      <c r="U10" s="1328"/>
      <c r="V10" s="1328"/>
      <c r="W10" s="1328"/>
      <c r="X10" s="1328"/>
      <c r="Y10" s="1328"/>
      <c r="Z10" s="1329"/>
    </row>
    <row r="11" spans="1:26" ht="14.1" customHeight="1" thickBot="1" x14ac:dyDescent="0.25">
      <c r="A11" s="17" t="s">
        <v>902</v>
      </c>
      <c r="B11" s="472"/>
      <c r="C11" s="472"/>
      <c r="D11" s="472"/>
      <c r="E11" s="990"/>
      <c r="F11" s="1024"/>
      <c r="G11" s="1099" t="s">
        <v>726</v>
      </c>
      <c r="H11" s="1099"/>
      <c r="I11" s="1099" t="s">
        <v>767</v>
      </c>
      <c r="J11" s="1099" t="s">
        <v>768</v>
      </c>
      <c r="K11" s="1100" t="s">
        <v>769</v>
      </c>
      <c r="L11" s="1066" t="s">
        <v>770</v>
      </c>
      <c r="M11" s="1323" t="s">
        <v>631</v>
      </c>
      <c r="N11" s="1324"/>
      <c r="O11" s="1324"/>
      <c r="P11" s="1324"/>
      <c r="Q11" s="1324"/>
      <c r="R11" s="1324"/>
      <c r="S11" s="1324"/>
      <c r="T11" s="1324"/>
      <c r="U11" s="1324"/>
      <c r="V11" s="1324"/>
      <c r="W11" s="1324"/>
      <c r="X11" s="1324"/>
      <c r="Y11" s="1324"/>
      <c r="Z11" s="1325"/>
    </row>
    <row r="12" spans="1:26" ht="14.1" customHeight="1" x14ac:dyDescent="0.25">
      <c r="A12" s="47" t="s">
        <v>903</v>
      </c>
      <c r="B12" s="35" t="s">
        <v>63</v>
      </c>
      <c r="C12" s="35" t="s">
        <v>63</v>
      </c>
      <c r="D12" s="35" t="s">
        <v>63</v>
      </c>
      <c r="E12" s="413" t="s">
        <v>63</v>
      </c>
      <c r="F12" s="1076"/>
      <c r="G12" s="1027" t="s">
        <v>737</v>
      </c>
      <c r="H12" s="1027"/>
      <c r="I12" s="1027" t="s">
        <v>738</v>
      </c>
      <c r="J12" s="1027" t="s">
        <v>739</v>
      </c>
      <c r="K12" s="1077" t="s">
        <v>740</v>
      </c>
      <c r="L12" s="1097" t="s">
        <v>741</v>
      </c>
      <c r="M12" s="19" t="s">
        <v>605</v>
      </c>
      <c r="N12" s="19">
        <v>2</v>
      </c>
      <c r="O12" s="19">
        <v>1</v>
      </c>
      <c r="P12" s="19">
        <v>1</v>
      </c>
      <c r="Q12" s="19">
        <v>1</v>
      </c>
      <c r="R12" s="19">
        <v>1</v>
      </c>
      <c r="S12" s="629" t="str">
        <f t="shared" ref="S12:S26" si="0">IF(M12 &lt;&gt; "","I" &amp; M12,"") &amp; IF(N12 &lt;&gt; "","+S" &amp; N12,"") &amp; IF(O12 &lt;&gt; "","+E" &amp; O12,"") &amp; IF(P12 &lt;&gt; "","+Z" &amp; P12,"") &amp; IF(Q12 &lt;&gt; "","+M" &amp; Q12,"") &amp; IF(R12 &lt;&gt; "","+F" &amp; R12,"")</f>
        <v>I1&amp;2+S2+E1+Z1+M1+F1</v>
      </c>
      <c r="T12" s="35" t="s">
        <v>519</v>
      </c>
      <c r="U12" s="583">
        <v>13</v>
      </c>
      <c r="V12" s="382" t="s">
        <v>26</v>
      </c>
      <c r="W12" s="35" t="s">
        <v>563</v>
      </c>
      <c r="X12" s="35" t="s">
        <v>563</v>
      </c>
      <c r="Y12" s="35" t="s">
        <v>563</v>
      </c>
      <c r="Z12" s="38" t="s">
        <v>563</v>
      </c>
    </row>
    <row r="13" spans="1:26" ht="14.1" customHeight="1" x14ac:dyDescent="0.25">
      <c r="A13" s="832"/>
      <c r="B13" s="35" t="s">
        <v>63</v>
      </c>
      <c r="C13" s="35" t="s">
        <v>63</v>
      </c>
      <c r="D13" s="35" t="s">
        <v>63</v>
      </c>
      <c r="E13" s="413" t="s">
        <v>63</v>
      </c>
      <c r="F13" s="1076"/>
      <c r="G13" s="1027" t="s">
        <v>737</v>
      </c>
      <c r="H13" s="1027"/>
      <c r="I13" s="1027" t="s">
        <v>738</v>
      </c>
      <c r="J13" s="1027" t="s">
        <v>739</v>
      </c>
      <c r="K13" s="1077" t="s">
        <v>608</v>
      </c>
      <c r="L13" s="1097" t="s">
        <v>859</v>
      </c>
      <c r="M13" s="19" t="s">
        <v>605</v>
      </c>
      <c r="N13" s="19">
        <v>2</v>
      </c>
      <c r="O13" s="19">
        <v>1</v>
      </c>
      <c r="P13" s="19">
        <v>1</v>
      </c>
      <c r="Q13" s="19">
        <v>1</v>
      </c>
      <c r="R13" s="19">
        <v>1</v>
      </c>
      <c r="S13" s="629" t="str">
        <f t="shared" si="0"/>
        <v>I1&amp;2+S2+E1+Z1+M1+F1</v>
      </c>
      <c r="T13" s="35" t="s">
        <v>519</v>
      </c>
      <c r="U13" s="594">
        <v>16</v>
      </c>
      <c r="V13" s="394" t="s">
        <v>26</v>
      </c>
      <c r="W13" s="35" t="s">
        <v>563</v>
      </c>
      <c r="X13" s="35" t="s">
        <v>563</v>
      </c>
      <c r="Y13" s="35" t="s">
        <v>563</v>
      </c>
      <c r="Z13" s="38" t="s">
        <v>563</v>
      </c>
    </row>
    <row r="14" spans="1:26" ht="14.1" customHeight="1" x14ac:dyDescent="0.25">
      <c r="A14" s="832"/>
      <c r="B14" s="35" t="s">
        <v>63</v>
      </c>
      <c r="C14" s="35" t="s">
        <v>63</v>
      </c>
      <c r="D14" s="35" t="s">
        <v>63</v>
      </c>
      <c r="E14" s="413" t="s">
        <v>63</v>
      </c>
      <c r="F14" s="1076"/>
      <c r="G14" s="1027" t="s">
        <v>737</v>
      </c>
      <c r="H14" s="1027"/>
      <c r="I14" s="1027" t="s">
        <v>738</v>
      </c>
      <c r="J14" s="1027" t="s">
        <v>739</v>
      </c>
      <c r="K14" s="1077" t="s">
        <v>904</v>
      </c>
      <c r="L14" s="1097" t="s">
        <v>905</v>
      </c>
      <c r="M14" s="19" t="s">
        <v>605</v>
      </c>
      <c r="N14" s="19" t="s">
        <v>788</v>
      </c>
      <c r="O14" s="19">
        <v>1</v>
      </c>
      <c r="P14" s="19">
        <v>1</v>
      </c>
      <c r="Q14" s="19">
        <v>4</v>
      </c>
      <c r="R14" s="19">
        <v>1</v>
      </c>
      <c r="S14" s="629" t="str">
        <f t="shared" si="0"/>
        <v>I1&amp;2+S1;2+E1+Z1+M4+F1</v>
      </c>
      <c r="T14" s="35" t="s">
        <v>519</v>
      </c>
      <c r="U14" s="593">
        <v>11</v>
      </c>
      <c r="V14" s="366" t="s">
        <v>26</v>
      </c>
      <c r="W14" s="35" t="s">
        <v>563</v>
      </c>
      <c r="X14" s="35" t="s">
        <v>563</v>
      </c>
      <c r="Y14" s="35" t="s">
        <v>563</v>
      </c>
      <c r="Z14" s="38" t="s">
        <v>563</v>
      </c>
    </row>
    <row r="15" spans="1:26" ht="14.1" customHeight="1" x14ac:dyDescent="0.25">
      <c r="A15" s="832"/>
      <c r="B15" s="35">
        <v>0</v>
      </c>
      <c r="C15" s="35" t="s">
        <v>63</v>
      </c>
      <c r="D15" s="35" t="s">
        <v>63</v>
      </c>
      <c r="E15" s="413" t="s">
        <v>63</v>
      </c>
      <c r="F15" s="1076"/>
      <c r="G15" s="1027" t="s">
        <v>737</v>
      </c>
      <c r="H15" s="1027"/>
      <c r="I15" s="1027" t="s">
        <v>738</v>
      </c>
      <c r="J15" s="1027" t="s">
        <v>739</v>
      </c>
      <c r="K15" s="1077" t="s">
        <v>608</v>
      </c>
      <c r="L15" s="1097" t="s">
        <v>906</v>
      </c>
      <c r="M15" s="19" t="s">
        <v>605</v>
      </c>
      <c r="N15" s="19" t="s">
        <v>907</v>
      </c>
      <c r="O15" s="19">
        <v>1</v>
      </c>
      <c r="P15" s="19">
        <v>1</v>
      </c>
      <c r="Q15" s="19">
        <v>3</v>
      </c>
      <c r="R15" s="19">
        <v>1</v>
      </c>
      <c r="S15" s="629" t="str">
        <f t="shared" si="0"/>
        <v>I1&amp;2+S1;3+E1+Z1+M3+F1</v>
      </c>
      <c r="T15" s="35" t="s">
        <v>519</v>
      </c>
      <c r="U15" s="593">
        <v>10</v>
      </c>
      <c r="V15" s="365" t="s">
        <v>26</v>
      </c>
      <c r="W15" s="35">
        <v>0</v>
      </c>
      <c r="X15" s="35" t="s">
        <v>563</v>
      </c>
      <c r="Y15" s="35" t="s">
        <v>563</v>
      </c>
      <c r="Z15" s="38" t="s">
        <v>563</v>
      </c>
    </row>
    <row r="16" spans="1:26" ht="14.1" customHeight="1" x14ac:dyDescent="0.25">
      <c r="A16" s="832"/>
      <c r="B16" s="35">
        <v>0</v>
      </c>
      <c r="C16" s="35" t="s">
        <v>63</v>
      </c>
      <c r="D16" s="35" t="s">
        <v>63</v>
      </c>
      <c r="E16" s="413" t="s">
        <v>63</v>
      </c>
      <c r="F16" s="1076"/>
      <c r="G16" s="1027" t="s">
        <v>737</v>
      </c>
      <c r="H16" s="1027"/>
      <c r="I16" s="1027" t="s">
        <v>738</v>
      </c>
      <c r="J16" s="1027" t="s">
        <v>739</v>
      </c>
      <c r="K16" s="1077" t="s">
        <v>608</v>
      </c>
      <c r="L16" s="1097" t="s">
        <v>891</v>
      </c>
      <c r="M16" s="19" t="s">
        <v>605</v>
      </c>
      <c r="N16" s="19">
        <v>1</v>
      </c>
      <c r="O16" s="19">
        <v>1</v>
      </c>
      <c r="P16" s="19">
        <v>1</v>
      </c>
      <c r="Q16" s="19">
        <v>3</v>
      </c>
      <c r="R16" s="19">
        <v>1</v>
      </c>
      <c r="S16" s="629" t="str">
        <f t="shared" si="0"/>
        <v>I1&amp;2+S1+E1+Z1+M3+F1</v>
      </c>
      <c r="T16" s="35" t="s">
        <v>519</v>
      </c>
      <c r="U16" s="583">
        <v>2</v>
      </c>
      <c r="V16" s="384" t="s">
        <v>26</v>
      </c>
      <c r="W16" s="35">
        <v>0</v>
      </c>
      <c r="X16" s="35" t="s">
        <v>563</v>
      </c>
      <c r="Y16" s="35" t="s">
        <v>563</v>
      </c>
      <c r="Z16" s="38" t="s">
        <v>563</v>
      </c>
    </row>
    <row r="17" spans="1:26" ht="14.1" customHeight="1" x14ac:dyDescent="0.25">
      <c r="A17" s="832"/>
      <c r="B17" s="35">
        <v>0</v>
      </c>
      <c r="C17" s="35" t="s">
        <v>63</v>
      </c>
      <c r="D17" s="35" t="s">
        <v>63</v>
      </c>
      <c r="E17" s="413" t="s">
        <v>63</v>
      </c>
      <c r="F17" s="1076"/>
      <c r="G17" s="1027" t="s">
        <v>737</v>
      </c>
      <c r="H17" s="1027"/>
      <c r="I17" s="1027" t="s">
        <v>738</v>
      </c>
      <c r="J17" s="1027" t="s">
        <v>739</v>
      </c>
      <c r="K17" s="1077" t="s">
        <v>868</v>
      </c>
      <c r="L17" s="1097" t="s">
        <v>908</v>
      </c>
      <c r="M17" s="19" t="s">
        <v>605</v>
      </c>
      <c r="N17" s="19">
        <v>2</v>
      </c>
      <c r="O17" s="19">
        <v>1</v>
      </c>
      <c r="P17" s="19">
        <v>1</v>
      </c>
      <c r="Q17" s="19">
        <v>1</v>
      </c>
      <c r="R17" s="19">
        <v>1</v>
      </c>
      <c r="S17" s="629" t="str">
        <f t="shared" si="0"/>
        <v>I1&amp;2+S2+E1+Z1+M1+F1</v>
      </c>
      <c r="T17" s="35" t="s">
        <v>535</v>
      </c>
      <c r="U17" s="583">
        <v>7</v>
      </c>
      <c r="V17" s="383" t="s">
        <v>26</v>
      </c>
      <c r="W17" s="35">
        <v>0</v>
      </c>
      <c r="X17" s="35" t="s">
        <v>563</v>
      </c>
      <c r="Y17" s="35" t="s">
        <v>563</v>
      </c>
      <c r="Z17" s="38" t="s">
        <v>563</v>
      </c>
    </row>
    <row r="18" spans="1:26" ht="14.1" customHeight="1" thickBot="1" x14ac:dyDescent="0.3">
      <c r="A18" s="520"/>
      <c r="B18" s="36">
        <v>0</v>
      </c>
      <c r="C18" s="36" t="s">
        <v>63</v>
      </c>
      <c r="D18" s="36" t="s">
        <v>63</v>
      </c>
      <c r="E18" s="427" t="s">
        <v>63</v>
      </c>
      <c r="F18" s="1076"/>
      <c r="G18" s="1027" t="s">
        <v>737</v>
      </c>
      <c r="H18" s="1027"/>
      <c r="I18" s="1027" t="s">
        <v>738</v>
      </c>
      <c r="J18" s="1027" t="s">
        <v>739</v>
      </c>
      <c r="K18" s="1077" t="s">
        <v>628</v>
      </c>
      <c r="L18" s="1098" t="s">
        <v>909</v>
      </c>
      <c r="M18" s="40" t="s">
        <v>605</v>
      </c>
      <c r="N18" s="40">
        <v>2</v>
      </c>
      <c r="O18" s="40">
        <v>1</v>
      </c>
      <c r="P18" s="40">
        <v>1</v>
      </c>
      <c r="Q18" s="40">
        <v>1</v>
      </c>
      <c r="R18" s="40">
        <v>1</v>
      </c>
      <c r="S18" s="12" t="str">
        <f t="shared" si="0"/>
        <v>I1&amp;2+S2+E1+Z1+M1+F1</v>
      </c>
      <c r="T18" s="36" t="s">
        <v>535</v>
      </c>
      <c r="U18" s="598">
        <v>5</v>
      </c>
      <c r="V18" s="528" t="s">
        <v>26</v>
      </c>
      <c r="W18" s="36">
        <v>0</v>
      </c>
      <c r="X18" s="36" t="s">
        <v>563</v>
      </c>
      <c r="Y18" s="36" t="s">
        <v>563</v>
      </c>
      <c r="Z18" s="37" t="s">
        <v>563</v>
      </c>
    </row>
    <row r="19" spans="1:26" ht="14.1" customHeight="1" x14ac:dyDescent="0.25">
      <c r="A19" s="451" t="s">
        <v>910</v>
      </c>
      <c r="B19" s="467" t="s">
        <v>63</v>
      </c>
      <c r="C19" s="467" t="s">
        <v>63</v>
      </c>
      <c r="D19" s="467" t="s">
        <v>63</v>
      </c>
      <c r="E19" s="1020" t="s">
        <v>63</v>
      </c>
      <c r="F19" s="1024"/>
      <c r="G19" s="1027" t="s">
        <v>737</v>
      </c>
      <c r="H19" s="1025"/>
      <c r="I19" s="1025" t="s">
        <v>743</v>
      </c>
      <c r="J19" s="1027" t="s">
        <v>739</v>
      </c>
      <c r="K19" s="1026" t="s">
        <v>734</v>
      </c>
      <c r="L19" s="1021" t="s">
        <v>744</v>
      </c>
      <c r="M19" s="642" t="s">
        <v>605</v>
      </c>
      <c r="N19" s="642">
        <v>2</v>
      </c>
      <c r="O19" s="642">
        <v>1</v>
      </c>
      <c r="P19" s="642">
        <v>1</v>
      </c>
      <c r="Q19" s="642">
        <v>4</v>
      </c>
      <c r="R19" s="642">
        <v>1</v>
      </c>
      <c r="S19" s="632" t="str">
        <f t="shared" si="0"/>
        <v>I1&amp;2+S2+E1+Z1+M4+F1</v>
      </c>
      <c r="T19" s="577" t="s">
        <v>519</v>
      </c>
      <c r="U19" s="584">
        <v>13</v>
      </c>
      <c r="V19" s="368" t="s">
        <v>26</v>
      </c>
      <c r="W19" s="459" t="s">
        <v>563</v>
      </c>
      <c r="X19" s="330" t="s">
        <v>563</v>
      </c>
      <c r="Y19" s="330" t="s">
        <v>563</v>
      </c>
      <c r="Z19" s="331" t="s">
        <v>563</v>
      </c>
    </row>
    <row r="20" spans="1:26" ht="14.1" customHeight="1" x14ac:dyDescent="0.25">
      <c r="A20" s="1321"/>
      <c r="B20" s="35" t="s">
        <v>63</v>
      </c>
      <c r="C20" s="35" t="s">
        <v>63</v>
      </c>
      <c r="D20" s="35" t="s">
        <v>63</v>
      </c>
      <c r="E20" s="413" t="s">
        <v>63</v>
      </c>
      <c r="F20" s="1076"/>
      <c r="G20" s="1027" t="s">
        <v>737</v>
      </c>
      <c r="H20" s="1027"/>
      <c r="I20" s="1025" t="s">
        <v>743</v>
      </c>
      <c r="J20" s="1027" t="s">
        <v>739</v>
      </c>
      <c r="K20" s="1077" t="s">
        <v>911</v>
      </c>
      <c r="L20" s="1097" t="s">
        <v>912</v>
      </c>
      <c r="M20" s="19" t="s">
        <v>605</v>
      </c>
      <c r="N20" s="19">
        <v>2</v>
      </c>
      <c r="O20" s="19">
        <v>1</v>
      </c>
      <c r="P20" s="19">
        <v>1</v>
      </c>
      <c r="Q20" s="19">
        <v>4</v>
      </c>
      <c r="R20" s="19">
        <v>1</v>
      </c>
      <c r="S20" s="629" t="str">
        <f t="shared" si="0"/>
        <v>I1&amp;2+S2+E1+Z1+M4+F1</v>
      </c>
      <c r="T20" s="35" t="s">
        <v>519</v>
      </c>
      <c r="U20" s="593">
        <v>2</v>
      </c>
      <c r="V20" s="349" t="s">
        <v>26</v>
      </c>
      <c r="W20" s="35" t="s">
        <v>563</v>
      </c>
      <c r="X20" s="35" t="s">
        <v>563</v>
      </c>
      <c r="Y20" s="35" t="s">
        <v>563</v>
      </c>
      <c r="Z20" s="38" t="s">
        <v>563</v>
      </c>
    </row>
    <row r="21" spans="1:26" ht="14.1" customHeight="1" x14ac:dyDescent="0.25">
      <c r="A21" s="1321"/>
      <c r="B21" s="35">
        <v>0</v>
      </c>
      <c r="C21" s="35" t="s">
        <v>63</v>
      </c>
      <c r="D21" s="35" t="s">
        <v>63</v>
      </c>
      <c r="E21" s="413" t="s">
        <v>63</v>
      </c>
      <c r="F21" s="1076"/>
      <c r="G21" s="1027" t="s">
        <v>737</v>
      </c>
      <c r="H21" s="1027"/>
      <c r="I21" s="1025" t="s">
        <v>743</v>
      </c>
      <c r="J21" s="1027" t="s">
        <v>739</v>
      </c>
      <c r="K21" s="1077" t="s">
        <v>911</v>
      </c>
      <c r="L21" s="1097" t="s">
        <v>913</v>
      </c>
      <c r="M21" s="19" t="s">
        <v>605</v>
      </c>
      <c r="N21" s="19">
        <v>2</v>
      </c>
      <c r="O21" s="19">
        <v>1</v>
      </c>
      <c r="P21" s="19">
        <v>1</v>
      </c>
      <c r="Q21" s="19">
        <v>4</v>
      </c>
      <c r="R21" s="19">
        <v>1</v>
      </c>
      <c r="S21" s="629" t="str">
        <f t="shared" si="0"/>
        <v>I1&amp;2+S2+E1+Z1+M4+F1</v>
      </c>
      <c r="T21" s="35" t="s">
        <v>519</v>
      </c>
      <c r="U21" s="593">
        <v>11</v>
      </c>
      <c r="V21" s="366" t="s">
        <v>26</v>
      </c>
      <c r="W21" s="35">
        <v>0</v>
      </c>
      <c r="X21" s="35" t="s">
        <v>563</v>
      </c>
      <c r="Y21" s="35" t="s">
        <v>563</v>
      </c>
      <c r="Z21" s="38" t="s">
        <v>563</v>
      </c>
    </row>
    <row r="22" spans="1:26" ht="14.1" customHeight="1" x14ac:dyDescent="0.25">
      <c r="A22" s="1321"/>
      <c r="B22" s="35">
        <v>0</v>
      </c>
      <c r="C22" s="35" t="s">
        <v>63</v>
      </c>
      <c r="D22" s="35" t="s">
        <v>63</v>
      </c>
      <c r="E22" s="413" t="s">
        <v>63</v>
      </c>
      <c r="F22" s="1076"/>
      <c r="G22" s="1027" t="s">
        <v>737</v>
      </c>
      <c r="H22" s="1027"/>
      <c r="I22" s="1025" t="s">
        <v>743</v>
      </c>
      <c r="J22" s="1027" t="s">
        <v>739</v>
      </c>
      <c r="K22" s="1077" t="s">
        <v>911</v>
      </c>
      <c r="L22" s="1097" t="s">
        <v>914</v>
      </c>
      <c r="M22" s="19" t="s">
        <v>605</v>
      </c>
      <c r="N22" s="19">
        <v>2</v>
      </c>
      <c r="O22" s="19">
        <v>1</v>
      </c>
      <c r="P22" s="19">
        <v>1</v>
      </c>
      <c r="Q22" s="19">
        <v>4</v>
      </c>
      <c r="R22" s="19">
        <v>1</v>
      </c>
      <c r="S22" s="629" t="str">
        <f t="shared" si="0"/>
        <v>I1&amp;2+S2+E1+Z1+M4+F1</v>
      </c>
      <c r="T22" s="35" t="s">
        <v>519</v>
      </c>
      <c r="U22" s="593">
        <v>11</v>
      </c>
      <c r="V22" s="366" t="s">
        <v>26</v>
      </c>
      <c r="W22" s="35">
        <v>0</v>
      </c>
      <c r="X22" s="35" t="s">
        <v>563</v>
      </c>
      <c r="Y22" s="35" t="s">
        <v>563</v>
      </c>
      <c r="Z22" s="38" t="s">
        <v>563</v>
      </c>
    </row>
    <row r="23" spans="1:26" ht="14.1" customHeight="1" x14ac:dyDescent="0.25">
      <c r="A23" s="1321"/>
      <c r="B23" s="35" t="s">
        <v>63</v>
      </c>
      <c r="C23" s="35" t="s">
        <v>63</v>
      </c>
      <c r="D23" s="35" t="s">
        <v>63</v>
      </c>
      <c r="E23" s="413" t="s">
        <v>63</v>
      </c>
      <c r="F23" s="1076"/>
      <c r="G23" s="1027" t="s">
        <v>737</v>
      </c>
      <c r="H23" s="1027"/>
      <c r="I23" s="1025" t="s">
        <v>743</v>
      </c>
      <c r="J23" s="1027" t="s">
        <v>739</v>
      </c>
      <c r="K23" s="1077" t="s">
        <v>915</v>
      </c>
      <c r="L23" s="1097" t="s">
        <v>916</v>
      </c>
      <c r="M23" s="19" t="s">
        <v>605</v>
      </c>
      <c r="N23" s="19">
        <v>2</v>
      </c>
      <c r="O23" s="19">
        <v>1</v>
      </c>
      <c r="P23" s="19">
        <v>1</v>
      </c>
      <c r="Q23" s="19">
        <v>4</v>
      </c>
      <c r="R23" s="19">
        <v>1</v>
      </c>
      <c r="S23" s="629" t="str">
        <f t="shared" si="0"/>
        <v>I1&amp;2+S2+E1+Z1+M4+F1</v>
      </c>
      <c r="T23" s="35" t="s">
        <v>519</v>
      </c>
      <c r="U23" s="583">
        <v>15</v>
      </c>
      <c r="V23" s="381" t="s">
        <v>26</v>
      </c>
      <c r="W23" s="35" t="s">
        <v>563</v>
      </c>
      <c r="X23" s="35" t="s">
        <v>563</v>
      </c>
      <c r="Y23" s="35" t="s">
        <v>563</v>
      </c>
      <c r="Z23" s="38" t="s">
        <v>563</v>
      </c>
    </row>
    <row r="24" spans="1:26" ht="14.1" customHeight="1" x14ac:dyDescent="0.25">
      <c r="A24" s="1321"/>
      <c r="B24" s="35">
        <v>0</v>
      </c>
      <c r="C24" s="35" t="s">
        <v>63</v>
      </c>
      <c r="D24" s="35" t="s">
        <v>63</v>
      </c>
      <c r="E24" s="413" t="s">
        <v>63</v>
      </c>
      <c r="F24" s="1076"/>
      <c r="G24" s="1027" t="s">
        <v>737</v>
      </c>
      <c r="H24" s="1027"/>
      <c r="I24" s="1025" t="s">
        <v>743</v>
      </c>
      <c r="J24" s="1027" t="s">
        <v>739</v>
      </c>
      <c r="K24" s="1077"/>
      <c r="L24" s="1097" t="s">
        <v>917</v>
      </c>
      <c r="M24" s="19" t="s">
        <v>605</v>
      </c>
      <c r="N24" s="19">
        <v>2</v>
      </c>
      <c r="O24" s="19">
        <v>1</v>
      </c>
      <c r="P24" s="19">
        <v>1</v>
      </c>
      <c r="Q24" s="19">
        <v>4</v>
      </c>
      <c r="R24" s="19">
        <v>1</v>
      </c>
      <c r="S24" s="629" t="str">
        <f t="shared" si="0"/>
        <v>I1&amp;2+S2+E1+Z1+M4+F1</v>
      </c>
      <c r="T24" s="35" t="s">
        <v>519</v>
      </c>
      <c r="U24" s="583">
        <v>14</v>
      </c>
      <c r="V24" s="387" t="s">
        <v>26</v>
      </c>
      <c r="W24" s="35">
        <v>0</v>
      </c>
      <c r="X24" s="35" t="s">
        <v>563</v>
      </c>
      <c r="Y24" s="35" t="s">
        <v>563</v>
      </c>
      <c r="Z24" s="38" t="s">
        <v>563</v>
      </c>
    </row>
    <row r="25" spans="1:26" ht="14.1" customHeight="1" x14ac:dyDescent="0.25">
      <c r="A25" s="1321"/>
      <c r="B25" s="35" t="s">
        <v>63</v>
      </c>
      <c r="C25" s="35" t="s">
        <v>63</v>
      </c>
      <c r="D25" s="35" t="s">
        <v>63</v>
      </c>
      <c r="E25" s="413" t="s">
        <v>63</v>
      </c>
      <c r="F25" s="1076"/>
      <c r="G25" s="1027" t="s">
        <v>737</v>
      </c>
      <c r="H25" s="1027"/>
      <c r="I25" s="1025" t="s">
        <v>918</v>
      </c>
      <c r="J25" s="1027" t="s">
        <v>919</v>
      </c>
      <c r="K25" s="1077" t="s">
        <v>920</v>
      </c>
      <c r="L25" s="1097" t="s">
        <v>921</v>
      </c>
      <c r="M25" s="19" t="s">
        <v>605</v>
      </c>
      <c r="N25" s="19">
        <v>2</v>
      </c>
      <c r="O25" s="19">
        <v>1</v>
      </c>
      <c r="P25" s="19">
        <v>1</v>
      </c>
      <c r="Q25" s="19">
        <v>4</v>
      </c>
      <c r="R25" s="19">
        <v>1</v>
      </c>
      <c r="S25" s="629" t="str">
        <f t="shared" si="0"/>
        <v>I1&amp;2+S2+E1+Z1+M4+F1</v>
      </c>
      <c r="T25" s="35" t="s">
        <v>519</v>
      </c>
      <c r="U25" s="583">
        <v>7</v>
      </c>
      <c r="V25" s="383" t="s">
        <v>26</v>
      </c>
      <c r="W25" s="35" t="s">
        <v>563</v>
      </c>
      <c r="X25" s="35" t="s">
        <v>563</v>
      </c>
      <c r="Y25" s="35" t="s">
        <v>563</v>
      </c>
      <c r="Z25" s="38" t="s">
        <v>563</v>
      </c>
    </row>
    <row r="26" spans="1:26" ht="14.1" customHeight="1" thickBot="1" x14ac:dyDescent="0.3">
      <c r="A26" s="1322"/>
      <c r="B26" s="36" t="s">
        <v>63</v>
      </c>
      <c r="C26" s="36" t="s">
        <v>63</v>
      </c>
      <c r="D26" s="36" t="s">
        <v>63</v>
      </c>
      <c r="E26" s="427" t="s">
        <v>63</v>
      </c>
      <c r="F26" s="1101"/>
      <c r="G26" s="1028" t="s">
        <v>737</v>
      </c>
      <c r="H26" s="1028"/>
      <c r="I26" s="1012" t="s">
        <v>743</v>
      </c>
      <c r="J26" s="1028" t="s">
        <v>922</v>
      </c>
      <c r="K26" s="1102" t="s">
        <v>923</v>
      </c>
      <c r="L26" s="1098" t="s">
        <v>924</v>
      </c>
      <c r="M26" s="40" t="s">
        <v>560</v>
      </c>
      <c r="N26" s="40">
        <v>2</v>
      </c>
      <c r="O26" s="40">
        <v>1</v>
      </c>
      <c r="P26" s="40">
        <v>1</v>
      </c>
      <c r="Q26" s="40">
        <v>4</v>
      </c>
      <c r="R26" s="40">
        <v>1</v>
      </c>
      <c r="S26" s="12" t="str">
        <f t="shared" si="0"/>
        <v>I1&amp;2&amp;5+S2+E1+Z1+M4+F1</v>
      </c>
      <c r="T26" s="36" t="s">
        <v>519</v>
      </c>
      <c r="U26" s="600">
        <v>14</v>
      </c>
      <c r="V26" s="395" t="s">
        <v>26</v>
      </c>
      <c r="W26" s="36" t="s">
        <v>563</v>
      </c>
      <c r="X26" s="36" t="s">
        <v>563</v>
      </c>
      <c r="Y26" s="36" t="s">
        <v>563</v>
      </c>
      <c r="Z26" s="37" t="s">
        <v>563</v>
      </c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6">
    <mergeCell ref="F1:K1"/>
    <mergeCell ref="M11:Z11"/>
    <mergeCell ref="M9:Z9"/>
    <mergeCell ref="M10:Z10"/>
    <mergeCell ref="L2:L3"/>
    <mergeCell ref="M2:S2"/>
    <mergeCell ref="U2:V2"/>
    <mergeCell ref="M8:Z8"/>
    <mergeCell ref="W2:Z2"/>
    <mergeCell ref="T2:T3"/>
    <mergeCell ref="M5:Z5"/>
    <mergeCell ref="M4:Z4"/>
    <mergeCell ref="M6:Z6"/>
    <mergeCell ref="M7:Z7"/>
    <mergeCell ref="J2:J3"/>
    <mergeCell ref="K2:K3"/>
    <mergeCell ref="A20:A26"/>
    <mergeCell ref="A2:A3"/>
    <mergeCell ref="G2:G3"/>
    <mergeCell ref="H2:H3"/>
    <mergeCell ref="I2:I3"/>
    <mergeCell ref="B2:B3"/>
    <mergeCell ref="D2:D3"/>
    <mergeCell ref="C2:C3"/>
    <mergeCell ref="E2:E3"/>
    <mergeCell ref="F2:F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47"/>
  <sheetViews>
    <sheetView view="pageBreakPreview" zoomScaleNormal="7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3" customWidth="1"/>
    <col min="2" max="5" width="5" style="3" customWidth="1"/>
    <col min="6" max="11" width="15.5703125" style="3" customWidth="1"/>
    <col min="12" max="12" width="28.5703125" style="1" customWidth="1"/>
    <col min="13" max="13" width="6.5703125" style="3" customWidth="1"/>
    <col min="14" max="18" width="5.5703125" style="3" customWidth="1"/>
    <col min="19" max="19" width="30.5703125" style="3" customWidth="1"/>
    <col min="20" max="20" width="13.5703125" style="3" customWidth="1"/>
    <col min="21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">
        <v>925</v>
      </c>
      <c r="F1" s="1183" t="s">
        <v>1075</v>
      </c>
      <c r="G1" s="1183"/>
      <c r="H1" s="1183"/>
      <c r="I1" s="1183"/>
      <c r="J1" s="1183"/>
      <c r="K1" s="1183"/>
    </row>
    <row r="2" spans="1:26" s="30" customFormat="1" ht="15" customHeight="1" x14ac:dyDescent="0.2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674</v>
      </c>
      <c r="M2" s="1202" t="s">
        <v>926</v>
      </c>
      <c r="N2" s="1202"/>
      <c r="O2" s="1202"/>
      <c r="P2" s="1202"/>
      <c r="Q2" s="1202"/>
      <c r="R2" s="1202"/>
      <c r="S2" s="1202"/>
      <c r="T2" s="1177" t="s">
        <v>927</v>
      </c>
      <c r="U2" s="1177" t="s">
        <v>24</v>
      </c>
      <c r="V2" s="1177"/>
      <c r="W2" s="1202" t="s">
        <v>494</v>
      </c>
      <c r="X2" s="1202"/>
      <c r="Y2" s="1202"/>
      <c r="Z2" s="1231"/>
    </row>
    <row r="3" spans="1:26" s="30" customFormat="1" ht="26.25" customHeight="1" thickBot="1" x14ac:dyDescent="0.25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638" t="s">
        <v>502</v>
      </c>
      <c r="V3" s="638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x14ac:dyDescent="0.2">
      <c r="A4" s="601" t="s">
        <v>928</v>
      </c>
      <c r="B4" s="330" t="s">
        <v>63</v>
      </c>
      <c r="C4" s="330" t="s">
        <v>63</v>
      </c>
      <c r="D4" s="330" t="s">
        <v>63</v>
      </c>
      <c r="E4" s="489" t="s">
        <v>63</v>
      </c>
      <c r="F4" s="1074"/>
      <c r="G4" s="1062" t="s">
        <v>929</v>
      </c>
      <c r="H4" s="1062"/>
      <c r="I4" s="1062"/>
      <c r="J4" s="1062"/>
      <c r="K4" s="1075"/>
      <c r="L4" s="1021" t="s">
        <v>778</v>
      </c>
      <c r="M4" s="1336" t="s">
        <v>630</v>
      </c>
      <c r="N4" s="1336"/>
      <c r="O4" s="1336"/>
      <c r="P4" s="1336"/>
      <c r="Q4" s="1336"/>
      <c r="R4" s="1336"/>
      <c r="S4" s="1336"/>
      <c r="T4" s="1336"/>
      <c r="U4" s="1336"/>
      <c r="V4" s="1336"/>
      <c r="W4" s="1336"/>
      <c r="X4" s="1336"/>
      <c r="Y4" s="1336"/>
      <c r="Z4" s="1337"/>
    </row>
    <row r="5" spans="1:26" ht="14.1" customHeight="1" x14ac:dyDescent="0.2">
      <c r="A5" s="529"/>
      <c r="B5" s="45" t="s">
        <v>63</v>
      </c>
      <c r="C5" s="45" t="s">
        <v>63</v>
      </c>
      <c r="D5" s="45" t="s">
        <v>63</v>
      </c>
      <c r="E5" s="1082" t="s">
        <v>63</v>
      </c>
      <c r="F5" s="1086"/>
      <c r="G5" s="1027" t="s">
        <v>929</v>
      </c>
      <c r="H5" s="1087"/>
      <c r="I5" s="1087"/>
      <c r="J5" s="1087"/>
      <c r="K5" s="1088"/>
      <c r="L5" s="1022" t="s">
        <v>679</v>
      </c>
      <c r="M5" s="1270" t="s">
        <v>630</v>
      </c>
      <c r="N5" s="1270"/>
      <c r="O5" s="1270"/>
      <c r="P5" s="1270"/>
      <c r="Q5" s="1270"/>
      <c r="R5" s="1270"/>
      <c r="S5" s="1270"/>
      <c r="T5" s="1270"/>
      <c r="U5" s="1270"/>
      <c r="V5" s="1270"/>
      <c r="W5" s="1270"/>
      <c r="X5" s="1270"/>
      <c r="Y5" s="1270"/>
      <c r="Z5" s="1271"/>
    </row>
    <row r="6" spans="1:26" ht="14.1" customHeight="1" x14ac:dyDescent="0.2">
      <c r="A6" s="529"/>
      <c r="B6" s="45" t="s">
        <v>63</v>
      </c>
      <c r="C6" s="45" t="s">
        <v>63</v>
      </c>
      <c r="D6" s="45" t="s">
        <v>63</v>
      </c>
      <c r="E6" s="1082" t="s">
        <v>63</v>
      </c>
      <c r="F6" s="1086"/>
      <c r="G6" s="1027" t="s">
        <v>929</v>
      </c>
      <c r="H6" s="1087"/>
      <c r="I6" s="1087"/>
      <c r="J6" s="1087"/>
      <c r="K6" s="1088"/>
      <c r="L6" s="1022" t="s">
        <v>680</v>
      </c>
      <c r="M6" s="1270" t="s">
        <v>630</v>
      </c>
      <c r="N6" s="1270"/>
      <c r="O6" s="1270"/>
      <c r="P6" s="1270"/>
      <c r="Q6" s="1270"/>
      <c r="R6" s="1270"/>
      <c r="S6" s="1270"/>
      <c r="T6" s="1270"/>
      <c r="U6" s="1270"/>
      <c r="V6" s="1270"/>
      <c r="W6" s="1270"/>
      <c r="X6" s="1270"/>
      <c r="Y6" s="1270"/>
      <c r="Z6" s="1271"/>
    </row>
    <row r="7" spans="1:26" ht="14.1" customHeight="1" thickBot="1" x14ac:dyDescent="0.3">
      <c r="A7" s="522"/>
      <c r="B7" s="32" t="s">
        <v>63</v>
      </c>
      <c r="C7" s="32" t="s">
        <v>63</v>
      </c>
      <c r="D7" s="32" t="s">
        <v>63</v>
      </c>
      <c r="E7" s="421" t="s">
        <v>63</v>
      </c>
      <c r="F7" s="1089"/>
      <c r="G7" s="1027" t="s">
        <v>929</v>
      </c>
      <c r="H7" s="1090"/>
      <c r="I7" s="1090"/>
      <c r="J7" s="1090"/>
      <c r="K7" s="1091"/>
      <c r="L7" s="1023" t="s">
        <v>700</v>
      </c>
      <c r="M7" s="1305" t="s">
        <v>811</v>
      </c>
      <c r="N7" s="1306"/>
      <c r="O7" s="1306"/>
      <c r="P7" s="1306"/>
      <c r="Q7" s="1306"/>
      <c r="R7" s="1306"/>
      <c r="S7" s="1306"/>
      <c r="T7" s="1307"/>
      <c r="U7" s="32">
        <v>5</v>
      </c>
      <c r="V7" s="530"/>
      <c r="W7" s="32" t="s">
        <v>678</v>
      </c>
      <c r="X7" s="40" t="s">
        <v>678</v>
      </c>
      <c r="Y7" s="40" t="s">
        <v>678</v>
      </c>
      <c r="Z7" s="500" t="s">
        <v>678</v>
      </c>
    </row>
    <row r="8" spans="1:26" ht="14.1" customHeight="1" thickBot="1" x14ac:dyDescent="0.25">
      <c r="A8" s="17" t="s">
        <v>780</v>
      </c>
      <c r="B8" s="631"/>
      <c r="C8" s="576"/>
      <c r="D8" s="576"/>
      <c r="E8" s="997"/>
      <c r="F8" s="1089"/>
      <c r="G8" s="1090"/>
      <c r="H8" s="1090"/>
      <c r="I8" s="1090"/>
      <c r="J8" s="1090"/>
      <c r="K8" s="1091"/>
      <c r="L8" s="1066" t="s">
        <v>930</v>
      </c>
      <c r="M8" s="513"/>
      <c r="N8" s="513"/>
      <c r="O8" s="513"/>
      <c r="P8" s="513"/>
      <c r="Q8" s="513"/>
      <c r="R8" s="513"/>
      <c r="S8" s="707"/>
      <c r="T8" s="576"/>
      <c r="U8" s="576"/>
      <c r="V8" s="576"/>
      <c r="W8" s="576"/>
      <c r="X8" s="151"/>
      <c r="Y8" s="151"/>
      <c r="Z8" s="514"/>
    </row>
    <row r="9" spans="1:26" ht="14.1" customHeight="1" thickBot="1" x14ac:dyDescent="0.25">
      <c r="A9" s="17" t="s">
        <v>931</v>
      </c>
      <c r="B9" s="631"/>
      <c r="C9" s="576"/>
      <c r="D9" s="576"/>
      <c r="E9" s="997"/>
      <c r="F9" s="1089"/>
      <c r="G9" s="1090"/>
      <c r="H9" s="1090"/>
      <c r="I9" s="1090"/>
      <c r="J9" s="1090"/>
      <c r="K9" s="1091"/>
      <c r="L9" s="1066" t="s">
        <v>932</v>
      </c>
      <c r="M9" s="513"/>
      <c r="N9" s="513"/>
      <c r="O9" s="513"/>
      <c r="P9" s="513"/>
      <c r="Q9" s="513"/>
      <c r="R9" s="513"/>
      <c r="S9" s="707"/>
      <c r="T9" s="576"/>
      <c r="U9" s="576"/>
      <c r="V9" s="576"/>
      <c r="W9" s="576"/>
      <c r="X9" s="151"/>
      <c r="Y9" s="151"/>
      <c r="Z9" s="514"/>
    </row>
    <row r="10" spans="1:26" ht="14.1" customHeight="1" x14ac:dyDescent="0.25">
      <c r="A10" s="47" t="s">
        <v>933</v>
      </c>
      <c r="B10" s="469">
        <v>0</v>
      </c>
      <c r="C10" s="469" t="s">
        <v>63</v>
      </c>
      <c r="D10" s="469" t="s">
        <v>63</v>
      </c>
      <c r="E10" s="1083" t="s">
        <v>63</v>
      </c>
      <c r="F10" s="1089"/>
      <c r="G10" s="1027" t="s">
        <v>929</v>
      </c>
      <c r="H10" s="1090"/>
      <c r="I10" s="1090" t="s">
        <v>727</v>
      </c>
      <c r="J10" s="1090" t="s">
        <v>934</v>
      </c>
      <c r="K10" s="1091" t="s">
        <v>935</v>
      </c>
      <c r="L10" s="1079" t="s">
        <v>936</v>
      </c>
      <c r="M10" s="675" t="s">
        <v>937</v>
      </c>
      <c r="N10" s="710">
        <v>66</v>
      </c>
      <c r="O10" s="675">
        <v>1</v>
      </c>
      <c r="P10" s="675">
        <v>1</v>
      </c>
      <c r="Q10" s="710" t="s">
        <v>938</v>
      </c>
      <c r="R10" s="675">
        <v>1</v>
      </c>
      <c r="S10" s="114" t="str">
        <f t="shared" ref="S10:S27" si="0">IF(M10 &lt;&gt; "","I" &amp; M10,"") &amp; IF(N10 &lt;&gt; "","+S" &amp; N10,"") &amp; IF(O10 &lt;&gt; "","+E" &amp; O10,"") &amp; IF(P10 &lt;&gt; "","+Z" &amp; P10,"") &amp; IF(Q10 &lt;&gt; "","+M" &amp; Q10,"") &amp; IF(R10 &lt;&gt; "","+F" &amp; R10,"")</f>
        <v>I1&amp;8+S66+E1+Z1+M3&amp;8+F1</v>
      </c>
      <c r="T10" s="469" t="s">
        <v>786</v>
      </c>
      <c r="U10" s="469">
        <v>15</v>
      </c>
      <c r="V10" s="531"/>
      <c r="W10" s="469">
        <v>0</v>
      </c>
      <c r="X10" s="470" t="s">
        <v>541</v>
      </c>
      <c r="Y10" s="470" t="s">
        <v>541</v>
      </c>
      <c r="Z10" s="471" t="s">
        <v>541</v>
      </c>
    </row>
    <row r="11" spans="1:26" ht="14.1" customHeight="1" x14ac:dyDescent="0.25">
      <c r="A11" s="532"/>
      <c r="B11" s="575">
        <v>0</v>
      </c>
      <c r="C11" s="575" t="s">
        <v>63</v>
      </c>
      <c r="D11" s="575" t="s">
        <v>63</v>
      </c>
      <c r="E11" s="996" t="s">
        <v>63</v>
      </c>
      <c r="F11" s="1089"/>
      <c r="G11" s="1027" t="s">
        <v>929</v>
      </c>
      <c r="H11" s="1090"/>
      <c r="I11" s="1090" t="s">
        <v>727</v>
      </c>
      <c r="J11" s="1090" t="s">
        <v>934</v>
      </c>
      <c r="K11" s="1091" t="s">
        <v>801</v>
      </c>
      <c r="L11" s="1022" t="s">
        <v>939</v>
      </c>
      <c r="M11" s="33" t="s">
        <v>937</v>
      </c>
      <c r="N11" s="33">
        <v>66</v>
      </c>
      <c r="O11" s="33">
        <v>1</v>
      </c>
      <c r="P11" s="33">
        <v>1</v>
      </c>
      <c r="Q11" s="33" t="s">
        <v>938</v>
      </c>
      <c r="R11" s="33">
        <v>1</v>
      </c>
      <c r="S11" s="629" t="str">
        <f t="shared" si="0"/>
        <v>I1&amp;8+S66+E1+Z1+M3&amp;8+F1</v>
      </c>
      <c r="T11" s="575" t="s">
        <v>786</v>
      </c>
      <c r="U11" s="575">
        <v>15</v>
      </c>
      <c r="V11" s="86"/>
      <c r="W11" s="575">
        <v>0</v>
      </c>
      <c r="X11" s="35" t="s">
        <v>541</v>
      </c>
      <c r="Y11" s="35" t="s">
        <v>541</v>
      </c>
      <c r="Z11" s="38" t="s">
        <v>541</v>
      </c>
    </row>
    <row r="12" spans="1:26" ht="14.1" customHeight="1" x14ac:dyDescent="0.25">
      <c r="A12" s="532"/>
      <c r="B12" s="575">
        <v>0</v>
      </c>
      <c r="C12" s="575" t="s">
        <v>63</v>
      </c>
      <c r="D12" s="575" t="s">
        <v>63</v>
      </c>
      <c r="E12" s="996" t="s">
        <v>63</v>
      </c>
      <c r="F12" s="1089"/>
      <c r="G12" s="1027" t="s">
        <v>929</v>
      </c>
      <c r="H12" s="1090"/>
      <c r="I12" s="1090" t="s">
        <v>816</v>
      </c>
      <c r="J12" s="1090" t="s">
        <v>940</v>
      </c>
      <c r="K12" s="1091" t="s">
        <v>591</v>
      </c>
      <c r="L12" s="1022" t="s">
        <v>941</v>
      </c>
      <c r="M12" s="33" t="s">
        <v>937</v>
      </c>
      <c r="N12" s="33">
        <v>66</v>
      </c>
      <c r="O12" s="33">
        <v>1</v>
      </c>
      <c r="P12" s="33">
        <v>1</v>
      </c>
      <c r="Q12" s="33" t="s">
        <v>938</v>
      </c>
      <c r="R12" s="33">
        <v>1</v>
      </c>
      <c r="S12" s="629" t="str">
        <f t="shared" si="0"/>
        <v>I1&amp;8+S66+E1+Z1+M3&amp;8+F1</v>
      </c>
      <c r="T12" s="575" t="s">
        <v>786</v>
      </c>
      <c r="U12" s="575">
        <v>15</v>
      </c>
      <c r="V12" s="86"/>
      <c r="W12" s="575">
        <v>0</v>
      </c>
      <c r="X12" s="35" t="s">
        <v>541</v>
      </c>
      <c r="Y12" s="35" t="s">
        <v>541</v>
      </c>
      <c r="Z12" s="38" t="s">
        <v>541</v>
      </c>
    </row>
    <row r="13" spans="1:26" ht="14.1" customHeight="1" x14ac:dyDescent="0.25">
      <c r="A13" s="532"/>
      <c r="B13" s="575">
        <v>0</v>
      </c>
      <c r="C13" s="575">
        <v>0</v>
      </c>
      <c r="D13" s="575" t="s">
        <v>63</v>
      </c>
      <c r="E13" s="996" t="s">
        <v>63</v>
      </c>
      <c r="F13" s="1089"/>
      <c r="G13" s="1027" t="s">
        <v>929</v>
      </c>
      <c r="H13" s="1090"/>
      <c r="I13" s="1090" t="s">
        <v>816</v>
      </c>
      <c r="J13" s="1090" t="s">
        <v>934</v>
      </c>
      <c r="K13" s="1091" t="s">
        <v>942</v>
      </c>
      <c r="L13" s="1022" t="s">
        <v>943</v>
      </c>
      <c r="M13" s="33" t="s">
        <v>937</v>
      </c>
      <c r="N13" s="33">
        <v>66</v>
      </c>
      <c r="O13" s="33">
        <v>1</v>
      </c>
      <c r="P13" s="33">
        <v>1</v>
      </c>
      <c r="Q13" s="33" t="s">
        <v>938</v>
      </c>
      <c r="R13" s="33">
        <v>1</v>
      </c>
      <c r="S13" s="629" t="str">
        <f t="shared" si="0"/>
        <v>I1&amp;8+S66+E1+Z1+M3&amp;8+F1</v>
      </c>
      <c r="T13" s="575" t="s">
        <v>786</v>
      </c>
      <c r="U13" s="575">
        <v>15</v>
      </c>
      <c r="V13" s="86"/>
      <c r="W13" s="575">
        <v>0</v>
      </c>
      <c r="X13" s="35">
        <v>0</v>
      </c>
      <c r="Y13" s="35" t="s">
        <v>541</v>
      </c>
      <c r="Z13" s="38" t="s">
        <v>541</v>
      </c>
    </row>
    <row r="14" spans="1:26" ht="14.1" customHeight="1" x14ac:dyDescent="0.25">
      <c r="A14" s="532"/>
      <c r="B14" s="575" t="s">
        <v>63</v>
      </c>
      <c r="C14" s="575" t="s">
        <v>63</v>
      </c>
      <c r="D14" s="575" t="s">
        <v>63</v>
      </c>
      <c r="E14" s="996" t="s">
        <v>63</v>
      </c>
      <c r="F14" s="1089"/>
      <c r="G14" s="1027" t="s">
        <v>929</v>
      </c>
      <c r="H14" s="1090"/>
      <c r="I14" s="1090" t="s">
        <v>727</v>
      </c>
      <c r="J14" s="1090" t="s">
        <v>934</v>
      </c>
      <c r="K14" s="1091" t="s">
        <v>803</v>
      </c>
      <c r="L14" s="1022" t="s">
        <v>944</v>
      </c>
      <c r="M14" s="33" t="s">
        <v>937</v>
      </c>
      <c r="N14" s="33">
        <v>66</v>
      </c>
      <c r="O14" s="33">
        <v>1</v>
      </c>
      <c r="P14" s="33">
        <v>1</v>
      </c>
      <c r="Q14" s="33" t="s">
        <v>938</v>
      </c>
      <c r="R14" s="33">
        <v>1</v>
      </c>
      <c r="S14" s="629" t="str">
        <f t="shared" si="0"/>
        <v>I1&amp;8+S66+E1+Z1+M3&amp;8+F1</v>
      </c>
      <c r="T14" s="575" t="s">
        <v>786</v>
      </c>
      <c r="U14" s="575">
        <v>15</v>
      </c>
      <c r="V14" s="86"/>
      <c r="W14" s="575" t="s">
        <v>541</v>
      </c>
      <c r="X14" s="35" t="s">
        <v>541</v>
      </c>
      <c r="Y14" s="35" t="s">
        <v>541</v>
      </c>
      <c r="Z14" s="38" t="s">
        <v>541</v>
      </c>
    </row>
    <row r="15" spans="1:26" ht="14.1" customHeight="1" thickBot="1" x14ac:dyDescent="0.3">
      <c r="A15" s="533"/>
      <c r="B15" s="32" t="s">
        <v>63</v>
      </c>
      <c r="C15" s="32" t="s">
        <v>63</v>
      </c>
      <c r="D15" s="32">
        <v>0</v>
      </c>
      <c r="E15" s="421">
        <v>0</v>
      </c>
      <c r="F15" s="1089"/>
      <c r="G15" s="1027" t="s">
        <v>929</v>
      </c>
      <c r="H15" s="1090"/>
      <c r="I15" s="1090" t="s">
        <v>727</v>
      </c>
      <c r="J15" s="1090" t="s">
        <v>728</v>
      </c>
      <c r="K15" s="1091" t="s">
        <v>803</v>
      </c>
      <c r="L15" s="1023" t="s">
        <v>945</v>
      </c>
      <c r="M15" s="516" t="s">
        <v>937</v>
      </c>
      <c r="N15" s="516">
        <v>66</v>
      </c>
      <c r="O15" s="516">
        <v>1</v>
      </c>
      <c r="P15" s="516">
        <v>1</v>
      </c>
      <c r="Q15" s="516" t="s">
        <v>938</v>
      </c>
      <c r="R15" s="516">
        <v>2</v>
      </c>
      <c r="S15" s="12" t="str">
        <f t="shared" si="0"/>
        <v>I1&amp;8+S66+E1+Z1+M3&amp;8+F2</v>
      </c>
      <c r="T15" s="32" t="s">
        <v>786</v>
      </c>
      <c r="U15" s="32">
        <v>15</v>
      </c>
      <c r="V15" s="534"/>
      <c r="W15" s="32" t="s">
        <v>541</v>
      </c>
      <c r="X15" s="36" t="s">
        <v>541</v>
      </c>
      <c r="Y15" s="36">
        <v>0</v>
      </c>
      <c r="Z15" s="37">
        <v>0</v>
      </c>
    </row>
    <row r="16" spans="1:26" ht="14.1" customHeight="1" thickBot="1" x14ac:dyDescent="0.25">
      <c r="A16" s="17" t="s">
        <v>730</v>
      </c>
      <c r="B16" s="576">
        <v>0</v>
      </c>
      <c r="C16" s="576" t="s">
        <v>63</v>
      </c>
      <c r="D16" s="576" t="s">
        <v>63</v>
      </c>
      <c r="E16" s="997" t="s">
        <v>63</v>
      </c>
      <c r="F16" s="1089"/>
      <c r="G16" s="1090"/>
      <c r="H16" s="1090"/>
      <c r="I16" s="1090"/>
      <c r="J16" s="1090"/>
      <c r="K16" s="1091"/>
      <c r="L16" s="1332" t="s">
        <v>742</v>
      </c>
      <c r="M16" s="1333"/>
      <c r="N16" s="1333"/>
      <c r="O16" s="1333"/>
      <c r="P16" s="1333"/>
      <c r="Q16" s="1333"/>
      <c r="R16" s="1333"/>
      <c r="S16" s="1333"/>
      <c r="T16" s="1333"/>
      <c r="U16" s="1333"/>
      <c r="V16" s="1333"/>
      <c r="W16" s="1333"/>
      <c r="X16" s="1333"/>
      <c r="Y16" s="1333"/>
      <c r="Z16" s="1334"/>
    </row>
    <row r="17" spans="1:26" ht="14.1" customHeight="1" thickBot="1" x14ac:dyDescent="0.25">
      <c r="A17" s="17" t="s">
        <v>844</v>
      </c>
      <c r="B17" s="576">
        <v>0</v>
      </c>
      <c r="C17" s="576" t="s">
        <v>63</v>
      </c>
      <c r="D17" s="576" t="s">
        <v>63</v>
      </c>
      <c r="E17" s="997" t="s">
        <v>63</v>
      </c>
      <c r="F17" s="1089"/>
      <c r="G17" s="1090"/>
      <c r="H17" s="1090"/>
      <c r="I17" s="1090"/>
      <c r="J17" s="1090"/>
      <c r="K17" s="1091"/>
      <c r="L17" s="1332" t="s">
        <v>631</v>
      </c>
      <c r="M17" s="1333"/>
      <c r="N17" s="1333"/>
      <c r="O17" s="1333"/>
      <c r="P17" s="1333"/>
      <c r="Q17" s="1333"/>
      <c r="R17" s="1333"/>
      <c r="S17" s="1333"/>
      <c r="T17" s="1333"/>
      <c r="U17" s="1333"/>
      <c r="V17" s="1333"/>
      <c r="W17" s="1333"/>
      <c r="X17" s="1333"/>
      <c r="Y17" s="1333"/>
      <c r="Z17" s="1334"/>
    </row>
    <row r="18" spans="1:26" ht="14.1" customHeight="1" x14ac:dyDescent="0.25">
      <c r="A18" s="47" t="s">
        <v>946</v>
      </c>
      <c r="B18" s="469">
        <v>0</v>
      </c>
      <c r="C18" s="469" t="s">
        <v>63</v>
      </c>
      <c r="D18" s="469" t="s">
        <v>63</v>
      </c>
      <c r="E18" s="1083" t="s">
        <v>63</v>
      </c>
      <c r="F18" s="1089"/>
      <c r="G18" s="1027" t="s">
        <v>929</v>
      </c>
      <c r="H18" s="1090"/>
      <c r="I18" s="1090" t="s">
        <v>727</v>
      </c>
      <c r="J18" s="1090" t="s">
        <v>790</v>
      </c>
      <c r="K18" s="1091" t="s">
        <v>591</v>
      </c>
      <c r="L18" s="1079" t="s">
        <v>901</v>
      </c>
      <c r="M18" s="675" t="s">
        <v>937</v>
      </c>
      <c r="N18" s="475" t="s">
        <v>807</v>
      </c>
      <c r="O18" s="675">
        <v>1</v>
      </c>
      <c r="P18" s="675">
        <v>1</v>
      </c>
      <c r="Q18" s="675">
        <v>3</v>
      </c>
      <c r="R18" s="675">
        <v>1</v>
      </c>
      <c r="S18" s="114" t="str">
        <f t="shared" si="0"/>
        <v>I1&amp;8+S1&amp;4+E1+Z1+M3+F1</v>
      </c>
      <c r="T18" s="469" t="s">
        <v>786</v>
      </c>
      <c r="U18" s="469">
        <v>3</v>
      </c>
      <c r="V18" s="535"/>
      <c r="W18" s="469">
        <v>0</v>
      </c>
      <c r="X18" s="470" t="s">
        <v>656</v>
      </c>
      <c r="Y18" s="470" t="s">
        <v>656</v>
      </c>
      <c r="Z18" s="471" t="s">
        <v>656</v>
      </c>
    </row>
    <row r="19" spans="1:26" ht="14.1" customHeight="1" x14ac:dyDescent="0.25">
      <c r="A19" s="532"/>
      <c r="B19" s="575">
        <v>0</v>
      </c>
      <c r="C19" s="575" t="s">
        <v>63</v>
      </c>
      <c r="D19" s="575" t="s">
        <v>63</v>
      </c>
      <c r="E19" s="996" t="s">
        <v>63</v>
      </c>
      <c r="F19" s="1089"/>
      <c r="G19" s="1027" t="s">
        <v>929</v>
      </c>
      <c r="H19" s="1090"/>
      <c r="I19" s="1090" t="s">
        <v>816</v>
      </c>
      <c r="J19" s="1090" t="s">
        <v>940</v>
      </c>
      <c r="K19" s="1091" t="s">
        <v>591</v>
      </c>
      <c r="L19" s="1022" t="s">
        <v>947</v>
      </c>
      <c r="M19" s="33" t="s">
        <v>937</v>
      </c>
      <c r="N19" s="452" t="s">
        <v>807</v>
      </c>
      <c r="O19" s="33">
        <v>1</v>
      </c>
      <c r="P19" s="33">
        <v>1</v>
      </c>
      <c r="Q19" s="33">
        <v>3</v>
      </c>
      <c r="R19" s="33">
        <v>1</v>
      </c>
      <c r="S19" s="629" t="str">
        <f t="shared" si="0"/>
        <v>I1&amp;8+S1&amp;4+E1+Z1+M3+F1</v>
      </c>
      <c r="T19" s="575" t="s">
        <v>786</v>
      </c>
      <c r="U19" s="575">
        <v>3</v>
      </c>
      <c r="V19" s="87"/>
      <c r="W19" s="575">
        <v>0</v>
      </c>
      <c r="X19" s="35" t="s">
        <v>656</v>
      </c>
      <c r="Y19" s="35" t="s">
        <v>656</v>
      </c>
      <c r="Z19" s="38" t="s">
        <v>656</v>
      </c>
    </row>
    <row r="20" spans="1:26" ht="14.1" customHeight="1" x14ac:dyDescent="0.25">
      <c r="A20" s="532"/>
      <c r="B20" s="575">
        <v>0</v>
      </c>
      <c r="C20" s="575" t="s">
        <v>63</v>
      </c>
      <c r="D20" s="575" t="s">
        <v>63</v>
      </c>
      <c r="E20" s="996" t="s">
        <v>63</v>
      </c>
      <c r="F20" s="1089"/>
      <c r="G20" s="1027" t="s">
        <v>929</v>
      </c>
      <c r="H20" s="1090"/>
      <c r="I20" s="1090" t="s">
        <v>816</v>
      </c>
      <c r="J20" s="1090" t="s">
        <v>948</v>
      </c>
      <c r="K20" s="1091" t="s">
        <v>942</v>
      </c>
      <c r="L20" s="1022" t="s">
        <v>949</v>
      </c>
      <c r="M20" s="33" t="s">
        <v>937</v>
      </c>
      <c r="N20" s="452" t="s">
        <v>807</v>
      </c>
      <c r="O20" s="33">
        <v>1</v>
      </c>
      <c r="P20" s="33">
        <v>1</v>
      </c>
      <c r="Q20" s="33">
        <v>3</v>
      </c>
      <c r="R20" s="33">
        <v>1</v>
      </c>
      <c r="S20" s="629" t="str">
        <f t="shared" si="0"/>
        <v>I1&amp;8+S1&amp;4+E1+Z1+M3+F1</v>
      </c>
      <c r="T20" s="575" t="s">
        <v>786</v>
      </c>
      <c r="U20" s="575">
        <v>3</v>
      </c>
      <c r="V20" s="87"/>
      <c r="W20" s="575">
        <v>0</v>
      </c>
      <c r="X20" s="35" t="s">
        <v>656</v>
      </c>
      <c r="Y20" s="35" t="s">
        <v>656</v>
      </c>
      <c r="Z20" s="38" t="s">
        <v>656</v>
      </c>
    </row>
    <row r="21" spans="1:26" ht="14.1" customHeight="1" x14ac:dyDescent="0.25">
      <c r="A21" s="532"/>
      <c r="B21" s="575">
        <v>0</v>
      </c>
      <c r="C21" s="575" t="s">
        <v>63</v>
      </c>
      <c r="D21" s="575" t="s">
        <v>63</v>
      </c>
      <c r="E21" s="996" t="s">
        <v>63</v>
      </c>
      <c r="F21" s="1089"/>
      <c r="G21" s="1027" t="s">
        <v>929</v>
      </c>
      <c r="H21" s="1090"/>
      <c r="I21" s="1090" t="s">
        <v>816</v>
      </c>
      <c r="J21" s="1090" t="s">
        <v>934</v>
      </c>
      <c r="K21" s="1091" t="s">
        <v>935</v>
      </c>
      <c r="L21" s="1022" t="s">
        <v>950</v>
      </c>
      <c r="M21" s="33" t="s">
        <v>937</v>
      </c>
      <c r="N21" s="452" t="s">
        <v>807</v>
      </c>
      <c r="O21" s="33">
        <v>1</v>
      </c>
      <c r="P21" s="33">
        <v>1</v>
      </c>
      <c r="Q21" s="33">
        <v>3</v>
      </c>
      <c r="R21" s="33">
        <v>1</v>
      </c>
      <c r="S21" s="629" t="str">
        <f t="shared" si="0"/>
        <v>I1&amp;8+S1&amp;4+E1+Z1+M3+F1</v>
      </c>
      <c r="T21" s="575" t="s">
        <v>786</v>
      </c>
      <c r="U21" s="575">
        <v>3</v>
      </c>
      <c r="V21" s="87"/>
      <c r="W21" s="575">
        <v>0</v>
      </c>
      <c r="X21" s="35" t="s">
        <v>656</v>
      </c>
      <c r="Y21" s="35" t="s">
        <v>656</v>
      </c>
      <c r="Z21" s="38" t="s">
        <v>656</v>
      </c>
    </row>
    <row r="22" spans="1:26" ht="14.1" customHeight="1" x14ac:dyDescent="0.25">
      <c r="A22" s="532"/>
      <c r="B22" s="575" t="s">
        <v>63</v>
      </c>
      <c r="C22" s="575" t="s">
        <v>63</v>
      </c>
      <c r="D22" s="575" t="s">
        <v>63</v>
      </c>
      <c r="E22" s="996" t="s">
        <v>63</v>
      </c>
      <c r="F22" s="1089"/>
      <c r="G22" s="1027" t="s">
        <v>929</v>
      </c>
      <c r="H22" s="1090"/>
      <c r="I22" s="1090" t="s">
        <v>727</v>
      </c>
      <c r="J22" s="1090" t="s">
        <v>934</v>
      </c>
      <c r="K22" s="1091" t="s">
        <v>803</v>
      </c>
      <c r="L22" s="1022" t="s">
        <v>951</v>
      </c>
      <c r="M22" s="33" t="s">
        <v>937</v>
      </c>
      <c r="N22" s="452" t="s">
        <v>807</v>
      </c>
      <c r="O22" s="33">
        <v>1</v>
      </c>
      <c r="P22" s="33">
        <v>1</v>
      </c>
      <c r="Q22" s="33">
        <v>3</v>
      </c>
      <c r="R22" s="33">
        <v>1</v>
      </c>
      <c r="S22" s="629" t="str">
        <f t="shared" si="0"/>
        <v>I1&amp;8+S1&amp;4+E1+Z1+M3+F1</v>
      </c>
      <c r="T22" s="575" t="s">
        <v>786</v>
      </c>
      <c r="U22" s="575">
        <v>3</v>
      </c>
      <c r="V22" s="87"/>
      <c r="W22" s="575" t="s">
        <v>597</v>
      </c>
      <c r="X22" s="35" t="s">
        <v>656</v>
      </c>
      <c r="Y22" s="35" t="s">
        <v>656</v>
      </c>
      <c r="Z22" s="38" t="s">
        <v>656</v>
      </c>
    </row>
    <row r="23" spans="1:26" ht="14.1" customHeight="1" thickBot="1" x14ac:dyDescent="0.3">
      <c r="A23" s="533"/>
      <c r="B23" s="32" t="s">
        <v>63</v>
      </c>
      <c r="C23" s="32" t="s">
        <v>63</v>
      </c>
      <c r="D23" s="32" t="s">
        <v>63</v>
      </c>
      <c r="E23" s="421" t="s">
        <v>63</v>
      </c>
      <c r="F23" s="1089"/>
      <c r="G23" s="1027" t="s">
        <v>929</v>
      </c>
      <c r="H23" s="1090"/>
      <c r="I23" s="1090" t="s">
        <v>727</v>
      </c>
      <c r="J23" s="1090" t="s">
        <v>934</v>
      </c>
      <c r="K23" s="1091" t="s">
        <v>803</v>
      </c>
      <c r="L23" s="1023" t="s">
        <v>952</v>
      </c>
      <c r="M23" s="516" t="s">
        <v>937</v>
      </c>
      <c r="N23" s="34" t="s">
        <v>807</v>
      </c>
      <c r="O23" s="516">
        <v>1</v>
      </c>
      <c r="P23" s="516">
        <v>1</v>
      </c>
      <c r="Q23" s="516">
        <v>3</v>
      </c>
      <c r="R23" s="516">
        <v>1</v>
      </c>
      <c r="S23" s="12" t="str">
        <f t="shared" si="0"/>
        <v>I1&amp;8+S1&amp;4+E1+Z1+M3+F1</v>
      </c>
      <c r="T23" s="32" t="s">
        <v>786</v>
      </c>
      <c r="U23" s="32">
        <v>2</v>
      </c>
      <c r="V23" s="536"/>
      <c r="W23" s="32" t="s">
        <v>597</v>
      </c>
      <c r="X23" s="36" t="s">
        <v>656</v>
      </c>
      <c r="Y23" s="36" t="s">
        <v>656</v>
      </c>
      <c r="Z23" s="37" t="s">
        <v>656</v>
      </c>
    </row>
    <row r="24" spans="1:26" ht="14.1" customHeight="1" x14ac:dyDescent="0.25">
      <c r="A24" s="47" t="s">
        <v>953</v>
      </c>
      <c r="B24" s="469">
        <v>0</v>
      </c>
      <c r="C24" s="469" t="s">
        <v>63</v>
      </c>
      <c r="D24" s="469" t="s">
        <v>63</v>
      </c>
      <c r="E24" s="1083" t="s">
        <v>63</v>
      </c>
      <c r="F24" s="1089"/>
      <c r="G24" s="1027" t="s">
        <v>929</v>
      </c>
      <c r="H24" s="1090"/>
      <c r="I24" s="1090" t="s">
        <v>556</v>
      </c>
      <c r="J24" s="1090" t="s">
        <v>954</v>
      </c>
      <c r="K24" s="1091" t="s">
        <v>740</v>
      </c>
      <c r="L24" s="1079" t="s">
        <v>741</v>
      </c>
      <c r="M24" s="1338" t="s">
        <v>855</v>
      </c>
      <c r="N24" s="1339"/>
      <c r="O24" s="1339"/>
      <c r="P24" s="1339"/>
      <c r="Q24" s="1339"/>
      <c r="R24" s="1339"/>
      <c r="S24" s="1339"/>
      <c r="T24" s="1339"/>
      <c r="U24" s="1340"/>
      <c r="V24" s="538"/>
      <c r="W24" s="469">
        <v>0</v>
      </c>
      <c r="X24" s="470" t="s">
        <v>563</v>
      </c>
      <c r="Y24" s="470" t="s">
        <v>563</v>
      </c>
      <c r="Z24" s="471" t="s">
        <v>563</v>
      </c>
    </row>
    <row r="25" spans="1:26" ht="14.1" customHeight="1" thickBot="1" x14ac:dyDescent="0.3">
      <c r="A25" s="520"/>
      <c r="B25" s="32">
        <v>0</v>
      </c>
      <c r="C25" s="32" t="s">
        <v>63</v>
      </c>
      <c r="D25" s="32" t="s">
        <v>63</v>
      </c>
      <c r="E25" s="421" t="s">
        <v>63</v>
      </c>
      <c r="F25" s="1089"/>
      <c r="G25" s="1027" t="s">
        <v>929</v>
      </c>
      <c r="H25" s="1090"/>
      <c r="I25" s="1090" t="s">
        <v>556</v>
      </c>
      <c r="J25" s="1090" t="s">
        <v>954</v>
      </c>
      <c r="K25" s="1091" t="s">
        <v>955</v>
      </c>
      <c r="L25" s="1023" t="s">
        <v>956</v>
      </c>
      <c r="M25" s="516" t="s">
        <v>937</v>
      </c>
      <c r="N25" s="516">
        <v>2</v>
      </c>
      <c r="O25" s="516">
        <v>1</v>
      </c>
      <c r="P25" s="516">
        <v>1</v>
      </c>
      <c r="Q25" s="516">
        <v>4</v>
      </c>
      <c r="R25" s="516">
        <v>1</v>
      </c>
      <c r="S25" s="12" t="str">
        <f t="shared" si="0"/>
        <v>I1&amp;8+S2+E1+Z1+M4+F1</v>
      </c>
      <c r="T25" s="32" t="s">
        <v>786</v>
      </c>
      <c r="U25" s="32">
        <v>5</v>
      </c>
      <c r="V25" s="530"/>
      <c r="W25" s="32">
        <v>0</v>
      </c>
      <c r="X25" s="36" t="s">
        <v>563</v>
      </c>
      <c r="Y25" s="36" t="s">
        <v>563</v>
      </c>
      <c r="Z25" s="37" t="s">
        <v>563</v>
      </c>
    </row>
    <row r="26" spans="1:26" ht="14.1" customHeight="1" thickBot="1" x14ac:dyDescent="0.25">
      <c r="A26" s="20" t="s">
        <v>957</v>
      </c>
      <c r="B26" s="576">
        <v>0</v>
      </c>
      <c r="C26" s="576">
        <v>0</v>
      </c>
      <c r="D26" s="576" t="s">
        <v>63</v>
      </c>
      <c r="E26" s="997" t="s">
        <v>63</v>
      </c>
      <c r="F26" s="1089"/>
      <c r="G26" s="1090"/>
      <c r="H26" s="1090"/>
      <c r="I26" s="1090"/>
      <c r="J26" s="1090"/>
      <c r="K26" s="1091"/>
      <c r="L26" s="1332" t="s">
        <v>958</v>
      </c>
      <c r="M26" s="1333"/>
      <c r="N26" s="1333"/>
      <c r="O26" s="1333"/>
      <c r="P26" s="1333"/>
      <c r="Q26" s="1333"/>
      <c r="R26" s="1333"/>
      <c r="S26" s="1333"/>
      <c r="T26" s="1333"/>
      <c r="U26" s="1333"/>
      <c r="V26" s="1333"/>
      <c r="W26" s="1333"/>
      <c r="X26" s="1333"/>
      <c r="Y26" s="1333"/>
      <c r="Z26" s="1334"/>
    </row>
    <row r="27" spans="1:26" ht="14.1" customHeight="1" x14ac:dyDescent="0.25">
      <c r="A27" s="537" t="s">
        <v>959</v>
      </c>
      <c r="B27" s="459">
        <v>0</v>
      </c>
      <c r="C27" s="459" t="s">
        <v>63</v>
      </c>
      <c r="D27" s="459" t="s">
        <v>63</v>
      </c>
      <c r="E27" s="577" t="s">
        <v>63</v>
      </c>
      <c r="F27" s="1089"/>
      <c r="G27" s="1027" t="s">
        <v>929</v>
      </c>
      <c r="H27" s="1090" t="s">
        <v>960</v>
      </c>
      <c r="I27" s="1090"/>
      <c r="J27" s="1090"/>
      <c r="K27" s="1091"/>
      <c r="L27" s="1084" t="s">
        <v>961</v>
      </c>
      <c r="M27" s="687" t="s">
        <v>937</v>
      </c>
      <c r="N27" s="687">
        <v>1</v>
      </c>
      <c r="O27" s="687">
        <v>1</v>
      </c>
      <c r="P27" s="687">
        <v>1</v>
      </c>
      <c r="Q27" s="687">
        <v>3</v>
      </c>
      <c r="R27" s="687">
        <v>1</v>
      </c>
      <c r="S27" s="632" t="str">
        <f t="shared" si="0"/>
        <v>I1&amp;8+S1+E1+Z1+M3+F1</v>
      </c>
      <c r="T27" s="459" t="s">
        <v>786</v>
      </c>
      <c r="U27" s="459">
        <v>2</v>
      </c>
      <c r="V27" s="539"/>
      <c r="W27" s="459">
        <v>0</v>
      </c>
      <c r="X27" s="330" t="s">
        <v>656</v>
      </c>
      <c r="Y27" s="330" t="s">
        <v>656</v>
      </c>
      <c r="Z27" s="776" t="s">
        <v>656</v>
      </c>
    </row>
    <row r="28" spans="1:26" ht="14.1" customHeight="1" thickBot="1" x14ac:dyDescent="0.3">
      <c r="A28" s="540"/>
      <c r="B28" s="326">
        <v>0</v>
      </c>
      <c r="C28" s="326" t="s">
        <v>63</v>
      </c>
      <c r="D28" s="326" t="s">
        <v>63</v>
      </c>
      <c r="E28" s="482" t="s">
        <v>63</v>
      </c>
      <c r="F28" s="1076"/>
      <c r="G28" s="1027" t="s">
        <v>929</v>
      </c>
      <c r="H28" s="1027"/>
      <c r="I28" s="1027" t="s">
        <v>767</v>
      </c>
      <c r="J28" s="1027" t="s">
        <v>768</v>
      </c>
      <c r="K28" s="1077" t="s">
        <v>769</v>
      </c>
      <c r="L28" s="1085" t="s">
        <v>770</v>
      </c>
      <c r="M28" s="1305" t="s">
        <v>631</v>
      </c>
      <c r="N28" s="1306"/>
      <c r="O28" s="1306"/>
      <c r="P28" s="1306"/>
      <c r="Q28" s="1306"/>
      <c r="R28" s="1306"/>
      <c r="S28" s="1306"/>
      <c r="T28" s="1307"/>
      <c r="U28" s="397">
        <v>14</v>
      </c>
      <c r="V28" s="542"/>
      <c r="W28" s="397">
        <v>0</v>
      </c>
      <c r="X28" s="326" t="s">
        <v>656</v>
      </c>
      <c r="Y28" s="326" t="s">
        <v>656</v>
      </c>
      <c r="Z28" s="543" t="s">
        <v>656</v>
      </c>
    </row>
    <row r="29" spans="1:26" ht="14.1" customHeight="1" thickBot="1" x14ac:dyDescent="0.25">
      <c r="A29" s="20" t="s">
        <v>962</v>
      </c>
      <c r="B29" s="777" t="s">
        <v>63</v>
      </c>
      <c r="C29" s="778" t="s">
        <v>63</v>
      </c>
      <c r="D29" s="778" t="s">
        <v>63</v>
      </c>
      <c r="E29" s="994" t="s">
        <v>63</v>
      </c>
      <c r="F29" s="1092"/>
      <c r="G29" s="1027" t="s">
        <v>929</v>
      </c>
      <c r="H29" s="1093"/>
      <c r="I29" s="1093"/>
      <c r="J29" s="1093"/>
      <c r="K29" s="1094"/>
      <c r="L29" s="1332" t="s">
        <v>899</v>
      </c>
      <c r="M29" s="1333"/>
      <c r="N29" s="1333"/>
      <c r="O29" s="1333"/>
      <c r="P29" s="1333"/>
      <c r="Q29" s="1333"/>
      <c r="R29" s="1333"/>
      <c r="S29" s="1333"/>
      <c r="T29" s="1333"/>
      <c r="U29" s="1333"/>
      <c r="V29" s="1333"/>
      <c r="W29" s="1333"/>
      <c r="X29" s="1333"/>
      <c r="Y29" s="1333"/>
      <c r="Z29" s="1334"/>
    </row>
    <row r="30" spans="1:26" ht="14.1" customHeight="1" thickBot="1" x14ac:dyDescent="0.25">
      <c r="A30" s="544" t="s">
        <v>963</v>
      </c>
      <c r="B30" s="777" t="s">
        <v>63</v>
      </c>
      <c r="C30" s="778" t="s">
        <v>63</v>
      </c>
      <c r="D30" s="778" t="s">
        <v>63</v>
      </c>
      <c r="E30" s="994" t="s">
        <v>63</v>
      </c>
      <c r="F30" s="1092"/>
      <c r="G30" s="1027" t="s">
        <v>929</v>
      </c>
      <c r="H30" s="1093"/>
      <c r="I30" s="1093"/>
      <c r="J30" s="1093"/>
      <c r="K30" s="1094"/>
      <c r="L30" s="633" t="s">
        <v>964</v>
      </c>
      <c r="M30" s="545" t="s">
        <v>26</v>
      </c>
      <c r="N30" s="545" t="s">
        <v>26</v>
      </c>
      <c r="O30" s="545" t="s">
        <v>26</v>
      </c>
      <c r="P30" s="545" t="s">
        <v>26</v>
      </c>
      <c r="Q30" s="545" t="s">
        <v>26</v>
      </c>
      <c r="R30" s="545" t="s">
        <v>26</v>
      </c>
      <c r="S30" s="545" t="s">
        <v>26</v>
      </c>
      <c r="T30" s="545" t="s">
        <v>26</v>
      </c>
      <c r="U30" s="545" t="s">
        <v>26</v>
      </c>
      <c r="V30" s="545" t="s">
        <v>26</v>
      </c>
      <c r="W30" s="545" t="s">
        <v>26</v>
      </c>
      <c r="X30" s="545" t="s">
        <v>26</v>
      </c>
      <c r="Y30" s="545" t="s">
        <v>26</v>
      </c>
      <c r="Z30" s="546" t="s">
        <v>26</v>
      </c>
    </row>
    <row r="31" spans="1:26" ht="14.1" customHeight="1" thickBot="1" x14ac:dyDescent="0.25">
      <c r="A31" s="544" t="s">
        <v>965</v>
      </c>
      <c r="B31" s="777" t="s">
        <v>63</v>
      </c>
      <c r="C31" s="778" t="s">
        <v>63</v>
      </c>
      <c r="D31" s="778" t="s">
        <v>63</v>
      </c>
      <c r="E31" s="994" t="s">
        <v>63</v>
      </c>
      <c r="F31" s="1092"/>
      <c r="G31" s="1027" t="s">
        <v>929</v>
      </c>
      <c r="H31" s="1093"/>
      <c r="I31" s="1093"/>
      <c r="J31" s="1093"/>
      <c r="K31" s="1094"/>
      <c r="L31" s="1335" t="s">
        <v>966</v>
      </c>
      <c r="M31" s="1335"/>
      <c r="N31" s="1335"/>
      <c r="O31" s="1335"/>
      <c r="P31" s="1335"/>
      <c r="Q31" s="1335"/>
      <c r="R31" s="1335"/>
      <c r="S31" s="545"/>
      <c r="T31" s="545"/>
      <c r="U31" s="545"/>
      <c r="V31" s="545"/>
      <c r="W31" s="545"/>
      <c r="X31" s="545"/>
      <c r="Y31" s="545"/>
      <c r="Z31" s="546" t="s">
        <v>26</v>
      </c>
    </row>
    <row r="32" spans="1:26" ht="13.5" customHeight="1" thickBot="1" x14ac:dyDescent="0.25">
      <c r="A32" s="544" t="s">
        <v>967</v>
      </c>
      <c r="B32" s="777" t="s">
        <v>63</v>
      </c>
      <c r="C32" s="778" t="s">
        <v>63</v>
      </c>
      <c r="D32" s="778" t="s">
        <v>63</v>
      </c>
      <c r="E32" s="994" t="s">
        <v>63</v>
      </c>
      <c r="F32" s="1092"/>
      <c r="G32" s="1027" t="s">
        <v>929</v>
      </c>
      <c r="H32" s="1093"/>
      <c r="I32" s="1093"/>
      <c r="J32" s="1093"/>
      <c r="K32" s="1094"/>
      <c r="L32" s="633" t="s">
        <v>964</v>
      </c>
      <c r="M32" s="547"/>
      <c r="N32" s="547"/>
      <c r="O32" s="547"/>
      <c r="P32" s="547"/>
      <c r="Q32" s="547"/>
      <c r="R32" s="547"/>
      <c r="S32" s="545"/>
      <c r="T32" s="545"/>
      <c r="U32" s="545"/>
      <c r="V32" s="545"/>
      <c r="W32" s="545" t="s">
        <v>26</v>
      </c>
      <c r="X32" s="548"/>
      <c r="Y32" s="548"/>
      <c r="Z32" s="549"/>
    </row>
    <row r="33" spans="1:26" ht="15.75" thickBot="1" x14ac:dyDescent="0.3">
      <c r="A33" s="550" t="s">
        <v>752</v>
      </c>
      <c r="B33" s="397"/>
      <c r="C33" s="397"/>
      <c r="D33" s="397"/>
      <c r="E33" s="1002" t="s">
        <v>63</v>
      </c>
      <c r="F33" s="1095"/>
      <c r="G33" s="1028" t="s">
        <v>929</v>
      </c>
      <c r="H33" s="1065"/>
      <c r="I33" s="1065"/>
      <c r="J33" s="1065"/>
      <c r="K33" s="1096"/>
      <c r="L33" s="948" t="s">
        <v>752</v>
      </c>
      <c r="M33" s="325" t="s">
        <v>753</v>
      </c>
      <c r="N33" s="325"/>
      <c r="O33" s="325"/>
      <c r="P33" s="325"/>
      <c r="Q33" s="325"/>
      <c r="R33" s="325"/>
      <c r="S33" s="396" t="str">
        <f t="shared" ref="S33" si="1">IF(M33 &lt;&gt; "","I" &amp; M33,"") &amp; IF(N33 &lt;&gt; "","+S" &amp; N33,"") &amp; IF(O33 &lt;&gt; "","+E" &amp; O33,"") &amp; IF(P33 &lt;&gt; "","+Z" &amp; P33,"") &amp; IF(Q33 &lt;&gt; "","+M" &amp; Q33,"") &amp; IF(R33 &lt;&gt; "","+F" &amp; R33,"")</f>
        <v>I7</v>
      </c>
      <c r="T33" s="397" t="s">
        <v>754</v>
      </c>
      <c r="U33" s="397">
        <v>15</v>
      </c>
      <c r="V33" s="403"/>
      <c r="W33" s="397"/>
      <c r="X33" s="324"/>
      <c r="Y33" s="324"/>
      <c r="Z33" s="398" t="s">
        <v>678</v>
      </c>
    </row>
    <row r="34" spans="1:26" x14ac:dyDescent="0.2">
      <c r="L34" s="3"/>
    </row>
    <row r="35" spans="1:26" x14ac:dyDescent="0.2">
      <c r="L35" s="3"/>
    </row>
    <row r="36" spans="1:26" x14ac:dyDescent="0.2">
      <c r="L36" s="3"/>
    </row>
    <row r="37" spans="1:26" x14ac:dyDescent="0.2">
      <c r="L37" s="3"/>
    </row>
    <row r="38" spans="1:26" x14ac:dyDescent="0.2">
      <c r="L38" s="3"/>
    </row>
    <row r="39" spans="1:26" x14ac:dyDescent="0.2">
      <c r="L39" s="3"/>
    </row>
    <row r="40" spans="1:26" x14ac:dyDescent="0.2">
      <c r="L40" s="3"/>
    </row>
    <row r="41" spans="1:26" x14ac:dyDescent="0.2">
      <c r="L41" s="3"/>
    </row>
    <row r="42" spans="1:26" x14ac:dyDescent="0.2">
      <c r="L42" s="3"/>
    </row>
    <row r="43" spans="1:26" x14ac:dyDescent="0.2">
      <c r="L43" s="3"/>
    </row>
    <row r="44" spans="1:26" x14ac:dyDescent="0.2">
      <c r="L44" s="3"/>
    </row>
    <row r="45" spans="1:26" x14ac:dyDescent="0.2">
      <c r="L45" s="3"/>
    </row>
    <row r="46" spans="1:26" x14ac:dyDescent="0.2">
      <c r="L46" s="3"/>
    </row>
    <row r="47" spans="1:26" x14ac:dyDescent="0.2">
      <c r="L47" s="3"/>
    </row>
  </sheetData>
  <mergeCells count="28">
    <mergeCell ref="F1:K1"/>
    <mergeCell ref="A2:A3"/>
    <mergeCell ref="B2:B3"/>
    <mergeCell ref="C2:C3"/>
    <mergeCell ref="D2:D3"/>
    <mergeCell ref="L2:L3"/>
    <mergeCell ref="F2:F3"/>
    <mergeCell ref="G2:G3"/>
    <mergeCell ref="H2:H3"/>
    <mergeCell ref="I2:I3"/>
    <mergeCell ref="J2:J3"/>
    <mergeCell ref="K2:K3"/>
    <mergeCell ref="L17:Z17"/>
    <mergeCell ref="L26:Z26"/>
    <mergeCell ref="L29:Z29"/>
    <mergeCell ref="L31:R31"/>
    <mergeCell ref="E2:E3"/>
    <mergeCell ref="U2:V2"/>
    <mergeCell ref="L16:Z16"/>
    <mergeCell ref="M5:Z5"/>
    <mergeCell ref="M4:Z4"/>
    <mergeCell ref="M6:Z6"/>
    <mergeCell ref="M2:S2"/>
    <mergeCell ref="T2:T3"/>
    <mergeCell ref="W2:Z2"/>
    <mergeCell ref="M7:T7"/>
    <mergeCell ref="M24:U24"/>
    <mergeCell ref="M28:T28"/>
  </mergeCells>
  <pageMargins left="0.70866141732283472" right="0.70866141732283472" top="0.78740157480314965" bottom="0.78740157480314965" header="0.31496062992125984" footer="0.31496062992125984"/>
  <pageSetup paperSize="9" scale="4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L21"/>
  <sheetViews>
    <sheetView view="pageBreakPreview" zoomScaleNormal="100" zoomScaleSheetLayoutView="100" workbookViewId="0">
      <selection activeCell="J46" sqref="J46"/>
    </sheetView>
  </sheetViews>
  <sheetFormatPr defaultColWidth="9.42578125" defaultRowHeight="12.75" x14ac:dyDescent="0.2"/>
  <cols>
    <col min="1" max="1" width="20.5703125" style="6" customWidth="1"/>
    <col min="2" max="2" width="30.5703125" style="1" customWidth="1"/>
    <col min="3" max="3" width="34.5703125" style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2" x14ac:dyDescent="0.2">
      <c r="A1" s="18" t="s">
        <v>968</v>
      </c>
    </row>
    <row r="2" spans="1:12" x14ac:dyDescent="0.2">
      <c r="A2" s="1" t="s">
        <v>766</v>
      </c>
      <c r="B2" s="2"/>
      <c r="D2" s="2"/>
      <c r="E2" s="2"/>
      <c r="F2" s="2"/>
      <c r="G2" s="2"/>
      <c r="H2" s="2"/>
      <c r="I2" s="2"/>
      <c r="K2" s="5"/>
      <c r="L2" s="5"/>
    </row>
    <row r="3" spans="1:12" x14ac:dyDescent="0.2">
      <c r="A3" s="7"/>
      <c r="B3" s="2"/>
      <c r="D3" s="2"/>
      <c r="E3" s="2"/>
      <c r="F3" s="2"/>
      <c r="G3" s="2"/>
      <c r="H3" s="2"/>
      <c r="I3" s="2"/>
      <c r="J3" s="4"/>
      <c r="K3" s="4"/>
      <c r="L3" s="4"/>
    </row>
    <row r="4" spans="1:12" x14ac:dyDescent="0.2">
      <c r="A4" s="7"/>
      <c r="B4" s="2"/>
      <c r="D4" s="2"/>
      <c r="E4" s="2"/>
      <c r="F4" s="2"/>
      <c r="G4" s="2"/>
      <c r="H4" s="2"/>
      <c r="I4" s="2"/>
      <c r="J4" s="4"/>
      <c r="K4" s="4"/>
      <c r="L4" s="4"/>
    </row>
    <row r="5" spans="1:12" x14ac:dyDescent="0.2">
      <c r="A5" s="7"/>
      <c r="B5" s="2"/>
      <c r="D5" s="2"/>
      <c r="E5" s="2"/>
      <c r="F5" s="2"/>
      <c r="G5" s="2"/>
      <c r="H5" s="2"/>
      <c r="I5" s="2"/>
      <c r="J5" s="4"/>
      <c r="K5" s="4"/>
      <c r="L5" s="4"/>
    </row>
    <row r="6" spans="1:12" x14ac:dyDescent="0.2">
      <c r="B6" s="3"/>
      <c r="D6" s="3"/>
      <c r="E6" s="3"/>
      <c r="F6" s="3"/>
      <c r="G6" s="3"/>
      <c r="H6" s="3"/>
      <c r="I6" s="3"/>
    </row>
    <row r="7" spans="1:12" x14ac:dyDescent="0.2">
      <c r="B7" s="3"/>
      <c r="D7" s="3"/>
      <c r="E7" s="3"/>
      <c r="F7" s="3"/>
      <c r="G7" s="3"/>
      <c r="H7" s="3"/>
      <c r="I7" s="3"/>
      <c r="J7" s="2"/>
    </row>
    <row r="8" spans="1:12" x14ac:dyDescent="0.2">
      <c r="B8" s="3"/>
      <c r="D8" s="3"/>
      <c r="E8" s="3"/>
      <c r="F8" s="3"/>
      <c r="G8" s="3"/>
      <c r="H8" s="3"/>
      <c r="I8" s="3"/>
      <c r="J8" s="2"/>
    </row>
    <row r="9" spans="1:12" x14ac:dyDescent="0.2">
      <c r="B9" s="3"/>
      <c r="D9" s="3"/>
      <c r="E9" s="3"/>
      <c r="F9" s="3"/>
      <c r="G9" s="3"/>
      <c r="H9" s="3"/>
      <c r="I9" s="3"/>
      <c r="J9" s="2"/>
    </row>
    <row r="10" spans="1:12" x14ac:dyDescent="0.2">
      <c r="B10" s="3"/>
      <c r="D10" s="3"/>
      <c r="E10" s="3"/>
      <c r="F10" s="3"/>
      <c r="G10" s="3"/>
      <c r="H10" s="3"/>
      <c r="I10" s="3"/>
      <c r="J10" s="2"/>
    </row>
    <row r="11" spans="1:12" x14ac:dyDescent="0.2">
      <c r="B11" s="3"/>
      <c r="D11" s="3"/>
      <c r="E11" s="3"/>
      <c r="F11" s="3"/>
      <c r="G11" s="3"/>
      <c r="H11" s="3"/>
      <c r="I11" s="3"/>
      <c r="J11" s="2"/>
    </row>
    <row r="12" spans="1:12" x14ac:dyDescent="0.2">
      <c r="B12" s="3"/>
      <c r="D12" s="3"/>
      <c r="E12" s="3"/>
      <c r="F12" s="3"/>
      <c r="G12" s="3"/>
      <c r="H12" s="3"/>
      <c r="I12" s="3"/>
      <c r="J12" s="2"/>
    </row>
    <row r="13" spans="1:12" x14ac:dyDescent="0.2">
      <c r="B13" s="3"/>
      <c r="D13" s="3"/>
      <c r="E13" s="3"/>
      <c r="F13" s="3"/>
      <c r="G13" s="3"/>
      <c r="H13" s="3"/>
      <c r="I13" s="3"/>
      <c r="J13" s="2"/>
    </row>
    <row r="14" spans="1:12" x14ac:dyDescent="0.2">
      <c r="B14" s="3"/>
      <c r="D14" s="3"/>
      <c r="E14" s="3"/>
      <c r="F14" s="3"/>
      <c r="G14" s="3"/>
      <c r="H14" s="3"/>
      <c r="I14" s="3"/>
      <c r="J14" s="2"/>
    </row>
    <row r="15" spans="1:12" x14ac:dyDescent="0.2">
      <c r="B15" s="3"/>
      <c r="D15" s="3"/>
      <c r="E15" s="3"/>
      <c r="F15" s="3"/>
      <c r="G15" s="3"/>
      <c r="H15" s="3"/>
      <c r="I15" s="3"/>
      <c r="J15" s="2"/>
    </row>
    <row r="16" spans="1:12" x14ac:dyDescent="0.2">
      <c r="B16" s="3"/>
      <c r="D16" s="3"/>
      <c r="E16" s="3"/>
      <c r="F16" s="3"/>
      <c r="G16" s="3"/>
      <c r="H16" s="3"/>
      <c r="I16" s="3"/>
      <c r="J16" s="2"/>
    </row>
    <row r="17" spans="2:10" x14ac:dyDescent="0.2">
      <c r="B17" s="3"/>
      <c r="D17" s="3"/>
      <c r="E17" s="3"/>
      <c r="F17" s="3"/>
      <c r="G17" s="3"/>
      <c r="H17" s="3"/>
      <c r="I17" s="3"/>
      <c r="J17" s="2"/>
    </row>
    <row r="18" spans="2:10" x14ac:dyDescent="0.2">
      <c r="B18" s="3"/>
      <c r="D18" s="3"/>
      <c r="E18" s="3"/>
      <c r="F18" s="3"/>
      <c r="G18" s="3"/>
      <c r="H18" s="3"/>
      <c r="I18" s="3"/>
      <c r="J18" s="2"/>
    </row>
    <row r="19" spans="2:10" x14ac:dyDescent="0.2">
      <c r="B19" s="3"/>
      <c r="D19" s="3"/>
      <c r="E19" s="3"/>
      <c r="F19" s="3"/>
      <c r="G19" s="3"/>
      <c r="H19" s="3"/>
      <c r="I19" s="3"/>
      <c r="J19" s="2"/>
    </row>
    <row r="20" spans="2:10" x14ac:dyDescent="0.2">
      <c r="B20" s="3"/>
      <c r="D20" s="3"/>
      <c r="E20" s="3"/>
      <c r="F20" s="3"/>
      <c r="G20" s="3"/>
      <c r="H20" s="3"/>
      <c r="I20" s="3"/>
      <c r="J20" s="2"/>
    </row>
    <row r="21" spans="2:10" x14ac:dyDescent="0.2">
      <c r="B21" s="3"/>
      <c r="D21" s="3"/>
      <c r="E21" s="3"/>
      <c r="F21" s="3"/>
      <c r="G21" s="3"/>
      <c r="H21" s="3"/>
      <c r="I21" s="3"/>
    </row>
  </sheetData>
  <customSheetViews>
    <customSheetView guid="{5BE6699B-08A9-490D-B91A-57A081E624AA}" scale="60" fitToPage="1" view="pageBreakPreview">
      <selection activeCell="C39" sqref="C39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192" fitToHeight="0" orientation="portrait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9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2.1.i Kabelovody, kolektory</v>
      </c>
      <c r="F1" s="1183" t="s">
        <v>1075</v>
      </c>
      <c r="G1" s="1183"/>
      <c r="H1" s="1183"/>
      <c r="I1" s="1183"/>
      <c r="J1" s="1183"/>
      <c r="K1" s="1183"/>
    </row>
    <row r="2" spans="1:26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969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</row>
    <row r="3" spans="1:26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thickBot="1" x14ac:dyDescent="0.25">
      <c r="A4" s="603" t="s">
        <v>957</v>
      </c>
      <c r="B4" s="565" t="s">
        <v>63</v>
      </c>
      <c r="C4" s="565" t="s">
        <v>63</v>
      </c>
      <c r="D4" s="565" t="s">
        <v>63</v>
      </c>
      <c r="E4" s="1080" t="s">
        <v>63</v>
      </c>
      <c r="F4" s="1008"/>
      <c r="G4" s="1009" t="s">
        <v>644</v>
      </c>
      <c r="H4" s="1009"/>
      <c r="I4" s="1009" t="s">
        <v>767</v>
      </c>
      <c r="J4" s="1009" t="s">
        <v>645</v>
      </c>
      <c r="K4" s="1010" t="s">
        <v>734</v>
      </c>
      <c r="L4" s="1081" t="s">
        <v>744</v>
      </c>
      <c r="M4" s="1341" t="s">
        <v>742</v>
      </c>
      <c r="N4" s="1342"/>
      <c r="O4" s="1342"/>
      <c r="P4" s="1342"/>
      <c r="Q4" s="1342"/>
      <c r="R4" s="1342"/>
      <c r="S4" s="1342"/>
      <c r="T4" s="1342"/>
      <c r="U4" s="1342"/>
      <c r="V4" s="1342"/>
      <c r="W4" s="1342"/>
      <c r="X4" s="1342"/>
      <c r="Y4" s="1342"/>
      <c r="Z4" s="1343"/>
    </row>
    <row r="5" spans="1:26" ht="14.1" customHeight="1" x14ac:dyDescent="0.25">
      <c r="A5" s="917"/>
      <c r="B5" s="468">
        <v>0</v>
      </c>
      <c r="C5" s="468" t="s">
        <v>63</v>
      </c>
      <c r="D5" s="468" t="s">
        <v>63</v>
      </c>
      <c r="E5" s="1004" t="s">
        <v>63</v>
      </c>
      <c r="F5" s="1024"/>
      <c r="G5" s="1025" t="s">
        <v>644</v>
      </c>
      <c r="H5" s="1025"/>
      <c r="I5" s="1025" t="s">
        <v>767</v>
      </c>
      <c r="J5" s="1025" t="s">
        <v>645</v>
      </c>
      <c r="K5" s="1026" t="s">
        <v>970</v>
      </c>
      <c r="L5" s="1006" t="s">
        <v>971</v>
      </c>
      <c r="M5" s="475" t="s">
        <v>508</v>
      </c>
      <c r="N5" s="475" t="s">
        <v>561</v>
      </c>
      <c r="O5" s="475" t="s">
        <v>508</v>
      </c>
      <c r="P5" s="475" t="s">
        <v>508</v>
      </c>
      <c r="Q5" s="475" t="s">
        <v>561</v>
      </c>
      <c r="R5" s="475" t="s">
        <v>508</v>
      </c>
      <c r="S5" s="476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I1+S2+E1+Z1+M2+F1</v>
      </c>
      <c r="T5" s="470" t="s">
        <v>519</v>
      </c>
      <c r="U5" s="470">
        <v>11</v>
      </c>
      <c r="V5" s="604" t="s">
        <v>26</v>
      </c>
      <c r="W5" s="470" t="s">
        <v>563</v>
      </c>
      <c r="X5" s="470" t="s">
        <v>670</v>
      </c>
      <c r="Y5" s="470" t="s">
        <v>670</v>
      </c>
      <c r="Z5" s="471" t="s">
        <v>670</v>
      </c>
    </row>
    <row r="6" spans="1:26" ht="14.1" customHeight="1" x14ac:dyDescent="0.25">
      <c r="A6" s="779"/>
      <c r="B6" s="49">
        <v>0</v>
      </c>
      <c r="C6" s="49">
        <v>0</v>
      </c>
      <c r="D6" s="49" t="s">
        <v>63</v>
      </c>
      <c r="E6" s="415" t="s">
        <v>63</v>
      </c>
      <c r="F6" s="1024"/>
      <c r="G6" s="1025" t="s">
        <v>644</v>
      </c>
      <c r="H6" s="1025"/>
      <c r="I6" s="1025" t="s">
        <v>767</v>
      </c>
      <c r="J6" s="1025" t="s">
        <v>645</v>
      </c>
      <c r="K6" s="1026" t="s">
        <v>712</v>
      </c>
      <c r="L6" s="1071" t="s">
        <v>972</v>
      </c>
      <c r="M6" s="452" t="s">
        <v>508</v>
      </c>
      <c r="N6" s="452" t="s">
        <v>561</v>
      </c>
      <c r="O6" s="452" t="s">
        <v>508</v>
      </c>
      <c r="P6" s="452" t="s">
        <v>508</v>
      </c>
      <c r="Q6" s="452" t="s">
        <v>561</v>
      </c>
      <c r="R6" s="452" t="s">
        <v>508</v>
      </c>
      <c r="S6" s="10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I1+S2+E1+Z1+M2+F1</v>
      </c>
      <c r="T6" s="575" t="s">
        <v>510</v>
      </c>
      <c r="U6" s="575">
        <v>7</v>
      </c>
      <c r="V6" s="605" t="s">
        <v>26</v>
      </c>
      <c r="W6" s="35">
        <v>0</v>
      </c>
      <c r="X6" s="35" t="s">
        <v>670</v>
      </c>
      <c r="Y6" s="35" t="s">
        <v>670</v>
      </c>
      <c r="Z6" s="38" t="s">
        <v>670</v>
      </c>
    </row>
    <row r="7" spans="1:26" ht="14.1" customHeight="1" x14ac:dyDescent="0.25">
      <c r="A7" s="779"/>
      <c r="B7" s="49">
        <v>0</v>
      </c>
      <c r="C7" s="49">
        <v>0</v>
      </c>
      <c r="D7" s="49" t="s">
        <v>63</v>
      </c>
      <c r="E7" s="415" t="s">
        <v>63</v>
      </c>
      <c r="F7" s="1024"/>
      <c r="G7" s="1025" t="s">
        <v>644</v>
      </c>
      <c r="H7" s="1025"/>
      <c r="I7" s="1025" t="s">
        <v>767</v>
      </c>
      <c r="J7" s="1025" t="s">
        <v>645</v>
      </c>
      <c r="K7" s="1026" t="s">
        <v>832</v>
      </c>
      <c r="L7" s="1071" t="s">
        <v>973</v>
      </c>
      <c r="M7" s="452" t="s">
        <v>508</v>
      </c>
      <c r="N7" s="452" t="s">
        <v>561</v>
      </c>
      <c r="O7" s="452" t="s">
        <v>508</v>
      </c>
      <c r="P7" s="452" t="s">
        <v>508</v>
      </c>
      <c r="Q7" s="452" t="s">
        <v>507</v>
      </c>
      <c r="R7" s="452" t="s">
        <v>508</v>
      </c>
      <c r="S7" s="10" t="str">
        <f>IF(M7 &lt;&gt; "","I" &amp; M7,"") &amp; IF(N7 &lt;&gt; "","+S" &amp; N7,"") &amp; IF(O7 &lt;&gt; "","+E" &amp; O7,"") &amp; IF(P7 &lt;&gt; "","+Z" &amp; P7,"") &amp; IF(Q7 &lt;&gt; "","+M" &amp; Q7,"") &amp; IF(R7 &lt;&gt; "","+F" &amp; R7,"")</f>
        <v>I1+S2+E1+Z1+M5+F1</v>
      </c>
      <c r="T7" s="35" t="s">
        <v>519</v>
      </c>
      <c r="U7" s="377">
        <v>10</v>
      </c>
      <c r="V7" s="391" t="s">
        <v>26</v>
      </c>
      <c r="W7" s="35">
        <v>0</v>
      </c>
      <c r="X7" s="35" t="s">
        <v>670</v>
      </c>
      <c r="Y7" s="35" t="s">
        <v>670</v>
      </c>
      <c r="Z7" s="38" t="s">
        <v>670</v>
      </c>
    </row>
    <row r="8" spans="1:26" ht="14.1" customHeight="1" thickBot="1" x14ac:dyDescent="0.3">
      <c r="A8" s="781"/>
      <c r="B8" s="48" t="s">
        <v>63</v>
      </c>
      <c r="C8" s="48" t="s">
        <v>63</v>
      </c>
      <c r="D8" s="48" t="s">
        <v>63</v>
      </c>
      <c r="E8" s="1005" t="s">
        <v>63</v>
      </c>
      <c r="F8" s="1011"/>
      <c r="G8" s="1012" t="s">
        <v>644</v>
      </c>
      <c r="H8" s="1012"/>
      <c r="I8" s="1012" t="s">
        <v>767</v>
      </c>
      <c r="J8" s="1012" t="s">
        <v>645</v>
      </c>
      <c r="K8" s="1013" t="s">
        <v>974</v>
      </c>
      <c r="L8" s="1007" t="s">
        <v>975</v>
      </c>
      <c r="M8" s="34" t="s">
        <v>508</v>
      </c>
      <c r="N8" s="34" t="s">
        <v>561</v>
      </c>
      <c r="O8" s="34" t="s">
        <v>508</v>
      </c>
      <c r="P8" s="34" t="s">
        <v>508</v>
      </c>
      <c r="Q8" s="34" t="s">
        <v>508</v>
      </c>
      <c r="R8" s="34" t="s">
        <v>508</v>
      </c>
      <c r="S8" s="11" t="str">
        <f>IF(M8 &lt;&gt; "","I" &amp; M8,"") &amp; IF(N8 &lt;&gt; "","+S" &amp; N8,"") &amp; IF(O8 &lt;&gt; "","+E" &amp; O8,"") &amp; IF(P8 &lt;&gt; "","+Z" &amp; P8,"") &amp; IF(Q8 &lt;&gt; "","+M" &amp; Q8,"") &amp; IF(R8 &lt;&gt; "","+F" &amp; R8,"")</f>
        <v>I1+S2+E1+Z1+M1+F1</v>
      </c>
      <c r="T8" s="36" t="s">
        <v>519</v>
      </c>
      <c r="U8" s="598">
        <v>16</v>
      </c>
      <c r="V8" s="606" t="s">
        <v>26</v>
      </c>
      <c r="W8" s="36" t="s">
        <v>563</v>
      </c>
      <c r="X8" s="36" t="s">
        <v>563</v>
      </c>
      <c r="Y8" s="36" t="s">
        <v>563</v>
      </c>
      <c r="Z8" s="37" t="s">
        <v>563</v>
      </c>
    </row>
    <row r="9" spans="1:26" x14ac:dyDescent="0.2">
      <c r="T9" s="91"/>
    </row>
    <row r="10" spans="1:26" x14ac:dyDescent="0.2">
      <c r="T10" s="5"/>
      <c r="U10" s="5"/>
      <c r="V10" s="5"/>
    </row>
    <row r="11" spans="1:26" x14ac:dyDescent="0.2">
      <c r="T11" s="91"/>
      <c r="U11" s="91"/>
      <c r="V11" s="91"/>
    </row>
    <row r="12" spans="1:26" x14ac:dyDescent="0.2">
      <c r="T12" s="5"/>
      <c r="U12" s="5"/>
      <c r="V12" s="5"/>
    </row>
    <row r="13" spans="1:26" x14ac:dyDescent="0.2">
      <c r="T13" s="91"/>
      <c r="U13" s="91"/>
      <c r="V13" s="91"/>
    </row>
    <row r="14" spans="1:26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91"/>
      <c r="U14" s="91"/>
      <c r="V14" s="91"/>
    </row>
    <row r="15" spans="1:26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</row>
    <row r="16" spans="1:26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91"/>
      <c r="U16" s="91"/>
      <c r="V16" s="91"/>
    </row>
    <row r="17" spans="1:24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5"/>
      <c r="U17" s="5"/>
      <c r="V17" s="5"/>
    </row>
    <row r="18" spans="1:24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5"/>
      <c r="U18" s="5"/>
      <c r="V18" s="5"/>
    </row>
    <row r="19" spans="1:24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91"/>
      <c r="U19" s="91"/>
      <c r="V19" s="91"/>
    </row>
    <row r="20" spans="1:24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5"/>
      <c r="U20" s="5"/>
      <c r="V20" s="5"/>
    </row>
    <row r="21" spans="1:24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91"/>
      <c r="U21" s="91"/>
      <c r="V21" s="91"/>
    </row>
    <row r="22" spans="1:24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5"/>
      <c r="U22" s="5"/>
      <c r="V22" s="5"/>
      <c r="W22" s="9"/>
      <c r="X22" s="9"/>
    </row>
    <row r="23" spans="1:24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91"/>
      <c r="U23" s="91"/>
      <c r="V23" s="91"/>
    </row>
    <row r="24" spans="1:24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</row>
    <row r="25" spans="1:24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</row>
    <row r="26" spans="1:24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</row>
    <row r="27" spans="1:24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</row>
    <row r="28" spans="1:24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</row>
    <row r="29" spans="1:24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"/>
      <c r="X29" s="9"/>
    </row>
    <row r="30" spans="1:24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"/>
      <c r="X30" s="9"/>
    </row>
    <row r="31" spans="1:24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</row>
    <row r="32" spans="1:24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</row>
    <row r="33" spans="1:22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</row>
    <row r="34" spans="1:22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8"/>
      <c r="M34" s="8"/>
      <c r="N34" s="8"/>
      <c r="O34" s="8"/>
      <c r="P34" s="8"/>
      <c r="Q34" s="8"/>
      <c r="R34" s="8"/>
      <c r="S34" s="4"/>
      <c r="T34" s="91"/>
      <c r="U34" s="91"/>
      <c r="V34" s="91"/>
    </row>
    <row r="35" spans="1:22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5"/>
      <c r="U35" s="5"/>
      <c r="V35" s="5"/>
    </row>
    <row r="36" spans="1:22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5"/>
      <c r="U36" s="5"/>
      <c r="V36" s="5"/>
    </row>
    <row r="37" spans="1:22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91"/>
      <c r="U37" s="91"/>
      <c r="V37" s="91"/>
    </row>
    <row r="38" spans="1:22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91"/>
      <c r="U38" s="91"/>
      <c r="V38" s="91"/>
    </row>
    <row r="39" spans="1:22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5"/>
      <c r="U39" s="5"/>
      <c r="V39" s="5"/>
    </row>
    <row r="40" spans="1:22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5"/>
      <c r="U40" s="5"/>
      <c r="V40" s="5"/>
    </row>
    <row r="41" spans="1:22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4"/>
      <c r="U41" s="4"/>
      <c r="V41" s="4"/>
    </row>
    <row r="42" spans="1:22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4"/>
      <c r="U42" s="4"/>
      <c r="V42" s="4"/>
    </row>
    <row r="43" spans="1:22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4"/>
      <c r="U43" s="4"/>
      <c r="V43" s="4"/>
    </row>
    <row r="44" spans="1:22" x14ac:dyDescent="0.2">
      <c r="L44" s="3"/>
      <c r="M44" s="3"/>
      <c r="N44" s="3"/>
      <c r="O44" s="3"/>
      <c r="P44" s="3"/>
      <c r="Q44" s="3"/>
      <c r="R44" s="3"/>
    </row>
    <row r="45" spans="1:22" x14ac:dyDescent="0.2">
      <c r="L45" s="3"/>
      <c r="M45" s="3"/>
      <c r="N45" s="3"/>
      <c r="O45" s="3"/>
      <c r="P45" s="3"/>
      <c r="Q45" s="3"/>
      <c r="R45" s="3"/>
      <c r="S45" s="2"/>
    </row>
    <row r="46" spans="1:22" x14ac:dyDescent="0.2">
      <c r="L46" s="3"/>
      <c r="M46" s="3"/>
      <c r="N46" s="3"/>
      <c r="O46" s="3"/>
      <c r="P46" s="3"/>
      <c r="Q46" s="3"/>
      <c r="R46" s="3"/>
      <c r="S46" s="2"/>
    </row>
    <row r="47" spans="1:22" x14ac:dyDescent="0.2">
      <c r="L47" s="3"/>
      <c r="M47" s="3"/>
      <c r="N47" s="3"/>
      <c r="O47" s="3"/>
      <c r="P47" s="3"/>
      <c r="Q47" s="3"/>
      <c r="R47" s="3"/>
      <c r="S47" s="2"/>
    </row>
    <row r="48" spans="1:22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8">
    <mergeCell ref="B2:B3"/>
    <mergeCell ref="D2:D3"/>
    <mergeCell ref="A2:A3"/>
    <mergeCell ref="L2:L3"/>
    <mergeCell ref="F1:K1"/>
    <mergeCell ref="M4:Z4"/>
    <mergeCell ref="M2:S2"/>
    <mergeCell ref="C2:C3"/>
    <mergeCell ref="T2:T3"/>
    <mergeCell ref="E2:E3"/>
    <mergeCell ref="W2:Z2"/>
    <mergeCell ref="U2:V2"/>
    <mergeCell ref="F2:F3"/>
    <mergeCell ref="G2:G3"/>
    <mergeCell ref="H2:H3"/>
    <mergeCell ref="I2:I3"/>
    <mergeCell ref="J2:J3"/>
    <mergeCell ref="K2:K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B60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8" ht="15.75" thickBot="1" x14ac:dyDescent="0.25">
      <c r="A1" s="6" t="str">
        <f ca="1">MID(CELL("filename",A1),FIND("]",CELL("filename",A1))+1,LEN(CELL("filename",A1))-FIND("]",CELL("filename",A1)))</f>
        <v>2.1.j Protihlukové objekty</v>
      </c>
      <c r="F1" s="1183" t="s">
        <v>1075</v>
      </c>
      <c r="G1" s="1183"/>
      <c r="H1" s="1183"/>
      <c r="I1" s="1183"/>
      <c r="J1" s="1183"/>
      <c r="K1" s="1183"/>
    </row>
    <row r="2" spans="1:28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969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  <c r="AA2" s="933"/>
      <c r="AB2" s="933"/>
    </row>
    <row r="3" spans="1:28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  <c r="AB3" s="933"/>
    </row>
    <row r="4" spans="1:28" ht="14.1" customHeight="1" x14ac:dyDescent="0.25">
      <c r="A4" s="47" t="s">
        <v>976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 t="s">
        <v>977</v>
      </c>
      <c r="H4" s="1009"/>
      <c r="I4" s="1009" t="s">
        <v>789</v>
      </c>
      <c r="J4" s="1009" t="s">
        <v>870</v>
      </c>
      <c r="K4" s="1010" t="s">
        <v>814</v>
      </c>
      <c r="L4" s="1079" t="s">
        <v>629</v>
      </c>
      <c r="M4" s="1220" t="s">
        <v>811</v>
      </c>
      <c r="N4" s="1221"/>
      <c r="O4" s="1221"/>
      <c r="P4" s="1221"/>
      <c r="Q4" s="1221"/>
      <c r="R4" s="1221"/>
      <c r="S4" s="1226"/>
      <c r="T4" s="470" t="s">
        <v>519</v>
      </c>
      <c r="U4" s="498">
        <v>6</v>
      </c>
      <c r="V4" s="553" t="s">
        <v>26</v>
      </c>
      <c r="W4" s="470" t="s">
        <v>563</v>
      </c>
      <c r="X4" s="470" t="s">
        <v>670</v>
      </c>
      <c r="Y4" s="478" t="s">
        <v>670</v>
      </c>
      <c r="Z4" s="471" t="s">
        <v>670</v>
      </c>
    </row>
    <row r="5" spans="1:28" ht="14.1" customHeight="1" x14ac:dyDescent="0.2">
      <c r="A5" s="634"/>
      <c r="B5" s="49" t="s">
        <v>63</v>
      </c>
      <c r="C5" s="49" t="s">
        <v>63</v>
      </c>
      <c r="D5" s="49" t="s">
        <v>63</v>
      </c>
      <c r="E5" s="415" t="s">
        <v>63</v>
      </c>
      <c r="F5" s="1024"/>
      <c r="G5" s="1025" t="s">
        <v>977</v>
      </c>
      <c r="H5" s="1025"/>
      <c r="I5" s="1025" t="s">
        <v>789</v>
      </c>
      <c r="J5" s="1025" t="s">
        <v>870</v>
      </c>
      <c r="K5" s="1026" t="s">
        <v>591</v>
      </c>
      <c r="L5" s="1022" t="s">
        <v>592</v>
      </c>
      <c r="M5" s="1197" t="s">
        <v>631</v>
      </c>
      <c r="N5" s="1198"/>
      <c r="O5" s="1198"/>
      <c r="P5" s="1198"/>
      <c r="Q5" s="1198"/>
      <c r="R5" s="1198"/>
      <c r="S5" s="1198"/>
      <c r="T5" s="1198"/>
      <c r="U5" s="1198"/>
      <c r="V5" s="1198"/>
      <c r="W5" s="1198"/>
      <c r="X5" s="1198"/>
      <c r="Y5" s="1198"/>
      <c r="Z5" s="1347"/>
    </row>
    <row r="6" spans="1:28" ht="14.1" customHeight="1" thickBot="1" x14ac:dyDescent="0.3">
      <c r="A6" s="635"/>
      <c r="B6" s="401">
        <v>0</v>
      </c>
      <c r="C6" s="401" t="s">
        <v>63</v>
      </c>
      <c r="D6" s="401" t="s">
        <v>63</v>
      </c>
      <c r="E6" s="1050" t="s">
        <v>63</v>
      </c>
      <c r="F6" s="1024"/>
      <c r="G6" s="1025" t="s">
        <v>977</v>
      </c>
      <c r="H6" s="1025"/>
      <c r="I6" s="1025" t="s">
        <v>789</v>
      </c>
      <c r="J6" s="1025" t="s">
        <v>870</v>
      </c>
      <c r="K6" s="1026" t="s">
        <v>871</v>
      </c>
      <c r="L6" s="948" t="s">
        <v>872</v>
      </c>
      <c r="M6" s="325" t="s">
        <v>605</v>
      </c>
      <c r="N6" s="325" t="s">
        <v>605</v>
      </c>
      <c r="O6" s="325" t="s">
        <v>508</v>
      </c>
      <c r="P6" s="325" t="s">
        <v>508</v>
      </c>
      <c r="Q6" s="325" t="s">
        <v>561</v>
      </c>
      <c r="R6" s="325" t="s">
        <v>508</v>
      </c>
      <c r="S6" s="328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I1&amp;2+S1&amp;2+E1+Z1+M2+F1</v>
      </c>
      <c r="T6" s="326" t="s">
        <v>519</v>
      </c>
      <c r="U6" s="591">
        <v>9</v>
      </c>
      <c r="V6" s="925" t="s">
        <v>26</v>
      </c>
      <c r="W6" s="326">
        <v>0</v>
      </c>
      <c r="X6" s="326" t="s">
        <v>670</v>
      </c>
      <c r="Y6" s="482" t="s">
        <v>670</v>
      </c>
      <c r="Z6" s="327" t="s">
        <v>670</v>
      </c>
    </row>
    <row r="7" spans="1:28" ht="14.1" customHeight="1" thickBot="1" x14ac:dyDescent="0.3">
      <c r="A7" s="918" t="s">
        <v>978</v>
      </c>
      <c r="B7" s="919" t="s">
        <v>63</v>
      </c>
      <c r="C7" s="919" t="s">
        <v>63</v>
      </c>
      <c r="D7" s="919" t="s">
        <v>63</v>
      </c>
      <c r="E7" s="1078" t="s">
        <v>63</v>
      </c>
      <c r="F7" s="1011"/>
      <c r="G7" s="1012" t="s">
        <v>977</v>
      </c>
      <c r="H7" s="1012"/>
      <c r="I7" s="1012" t="s">
        <v>789</v>
      </c>
      <c r="J7" s="1012" t="s">
        <v>870</v>
      </c>
      <c r="K7" s="1013" t="s">
        <v>871</v>
      </c>
      <c r="L7" s="1003" t="s">
        <v>709</v>
      </c>
      <c r="M7" s="1344" t="s">
        <v>811</v>
      </c>
      <c r="N7" s="1345"/>
      <c r="O7" s="1345"/>
      <c r="P7" s="1345"/>
      <c r="Q7" s="1345"/>
      <c r="R7" s="1345"/>
      <c r="S7" s="1345"/>
      <c r="T7" s="1345"/>
      <c r="U7" s="1346"/>
      <c r="V7" s="920" t="s">
        <v>26</v>
      </c>
      <c r="W7" s="921" t="s">
        <v>540</v>
      </c>
      <c r="X7" s="922" t="s">
        <v>541</v>
      </c>
      <c r="Y7" s="923" t="s">
        <v>541</v>
      </c>
      <c r="Z7" s="924" t="s">
        <v>541</v>
      </c>
    </row>
    <row r="8" spans="1:28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2"/>
      <c r="M8" s="2"/>
      <c r="N8" s="2"/>
      <c r="O8" s="2"/>
      <c r="P8" s="2"/>
      <c r="Q8" s="2"/>
      <c r="R8" s="2"/>
      <c r="S8" s="4"/>
      <c r="T8" s="91"/>
      <c r="U8" s="91"/>
      <c r="V8" s="91"/>
      <c r="W8" s="91"/>
      <c r="X8" s="91"/>
    </row>
    <row r="9" spans="1:28" x14ac:dyDescent="0.2">
      <c r="T9" s="91"/>
      <c r="U9" s="91"/>
      <c r="V9" s="91"/>
      <c r="W9" s="91"/>
      <c r="X9" s="91"/>
    </row>
    <row r="10" spans="1:28" x14ac:dyDescent="0.2">
      <c r="T10" s="91"/>
      <c r="U10" s="91"/>
      <c r="V10" s="91"/>
      <c r="W10" s="91"/>
      <c r="X10" s="91"/>
    </row>
    <row r="11" spans="1:28" x14ac:dyDescent="0.2">
      <c r="T11" s="5"/>
      <c r="U11" s="5"/>
      <c r="V11" s="5"/>
      <c r="W11" s="5"/>
      <c r="X11" s="5"/>
    </row>
    <row r="12" spans="1:28" x14ac:dyDescent="0.2">
      <c r="T12" s="91"/>
      <c r="U12" s="91"/>
      <c r="V12" s="91"/>
      <c r="W12" s="91"/>
      <c r="X12" s="91"/>
    </row>
    <row r="13" spans="1:28" x14ac:dyDescent="0.2">
      <c r="T13" s="5"/>
      <c r="U13" s="5"/>
      <c r="V13" s="5"/>
      <c r="W13" s="5"/>
      <c r="X13" s="5"/>
    </row>
    <row r="14" spans="1:28" x14ac:dyDescent="0.2">
      <c r="T14" s="91"/>
      <c r="U14" s="91"/>
      <c r="V14" s="91"/>
      <c r="W14" s="91"/>
      <c r="X14" s="91"/>
    </row>
    <row r="15" spans="1:28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  <c r="W15" s="91"/>
      <c r="X15" s="91"/>
    </row>
    <row r="16" spans="1:28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91"/>
      <c r="U17" s="91"/>
      <c r="V17" s="91"/>
      <c r="W17" s="91"/>
      <c r="X17" s="91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5"/>
      <c r="U18" s="5"/>
      <c r="V18" s="5"/>
      <c r="W18" s="5"/>
      <c r="X18" s="5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5"/>
      <c r="U19" s="5"/>
      <c r="V19" s="5"/>
      <c r="W19" s="5"/>
      <c r="X19" s="5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5"/>
      <c r="U23" s="5"/>
      <c r="V23" s="5"/>
      <c r="W23" s="5"/>
      <c r="X23" s="5"/>
      <c r="Y23" s="9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  <c r="Y30" s="9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  <c r="Y31" s="9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91"/>
      <c r="U34" s="91"/>
      <c r="V34" s="91"/>
      <c r="W34" s="91"/>
      <c r="X34" s="91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8"/>
      <c r="M35" s="8"/>
      <c r="N35" s="8"/>
      <c r="O35" s="8"/>
      <c r="P35" s="8"/>
      <c r="Q35" s="8"/>
      <c r="R35" s="8"/>
      <c r="S35" s="4"/>
      <c r="T35" s="91"/>
      <c r="U35" s="91"/>
      <c r="V35" s="91"/>
      <c r="W35" s="91"/>
      <c r="X35" s="91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5"/>
      <c r="U36" s="5"/>
      <c r="V36" s="5"/>
      <c r="W36" s="5"/>
      <c r="X36" s="5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5"/>
      <c r="U37" s="5"/>
      <c r="V37" s="5"/>
      <c r="W37" s="5"/>
      <c r="X37" s="5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91"/>
      <c r="U38" s="91"/>
      <c r="V38" s="91"/>
      <c r="W38" s="91"/>
      <c r="X38" s="91"/>
    </row>
    <row r="39" spans="1:2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91"/>
      <c r="U39" s="91"/>
      <c r="V39" s="91"/>
      <c r="W39" s="91"/>
      <c r="X39" s="91"/>
    </row>
    <row r="40" spans="1:2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5"/>
      <c r="U40" s="5"/>
      <c r="V40" s="5"/>
      <c r="W40" s="5"/>
      <c r="X40" s="5"/>
    </row>
    <row r="41" spans="1:2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5"/>
      <c r="U41" s="5"/>
      <c r="V41" s="5"/>
      <c r="W41" s="5"/>
      <c r="X41" s="5"/>
    </row>
    <row r="42" spans="1:2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4"/>
      <c r="U42" s="4"/>
      <c r="V42" s="4"/>
      <c r="W42" s="4"/>
      <c r="X42" s="4"/>
    </row>
    <row r="43" spans="1:24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4"/>
      <c r="U43" s="4"/>
      <c r="V43" s="4"/>
      <c r="W43" s="4"/>
      <c r="X43" s="4"/>
    </row>
    <row r="44" spans="1:24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2"/>
      <c r="M44" s="2"/>
      <c r="N44" s="2"/>
      <c r="O44" s="2"/>
      <c r="P44" s="2"/>
      <c r="Q44" s="2"/>
      <c r="R44" s="2"/>
      <c r="S44" s="4"/>
      <c r="T44" s="4"/>
      <c r="U44" s="4"/>
      <c r="V44" s="4"/>
      <c r="W44" s="4"/>
      <c r="X44" s="4"/>
    </row>
    <row r="45" spans="1:24" x14ac:dyDescent="0.2">
      <c r="L45" s="3"/>
      <c r="M45" s="3"/>
      <c r="N45" s="3"/>
      <c r="O45" s="3"/>
      <c r="P45" s="3"/>
      <c r="Q45" s="3"/>
      <c r="R45" s="3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  <c r="S59" s="2"/>
    </row>
    <row r="60" spans="12:19" x14ac:dyDescent="0.2">
      <c r="L60" s="3"/>
      <c r="M60" s="3"/>
      <c r="N60" s="3"/>
      <c r="O60" s="3"/>
      <c r="P60" s="3"/>
      <c r="Q60" s="3"/>
      <c r="R6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0">
    <mergeCell ref="F1:K1"/>
    <mergeCell ref="A2:A3"/>
    <mergeCell ref="L2:L3"/>
    <mergeCell ref="M2:S2"/>
    <mergeCell ref="B2:B3"/>
    <mergeCell ref="D2:D3"/>
    <mergeCell ref="C2:C3"/>
    <mergeCell ref="F2:F3"/>
    <mergeCell ref="G2:G3"/>
    <mergeCell ref="H2:H3"/>
    <mergeCell ref="I2:I3"/>
    <mergeCell ref="J2:J3"/>
    <mergeCell ref="K2:K3"/>
    <mergeCell ref="M7:U7"/>
    <mergeCell ref="M5:Z5"/>
    <mergeCell ref="T2:T3"/>
    <mergeCell ref="E2:E3"/>
    <mergeCell ref="W2:Z2"/>
    <mergeCell ref="U2:V2"/>
    <mergeCell ref="M4:S4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J2"/>
  <sheetViews>
    <sheetView view="pageBreakPreview" zoomScale="130" zoomScaleNormal="100" zoomScaleSheetLayoutView="130" workbookViewId="0">
      <selection activeCell="A3" sqref="A3"/>
    </sheetView>
  </sheetViews>
  <sheetFormatPr defaultColWidth="9.42578125" defaultRowHeight="12.75" x14ac:dyDescent="0.2"/>
  <cols>
    <col min="1" max="1" width="25.5703125" style="6" customWidth="1"/>
    <col min="2" max="5" width="5" style="1" customWidth="1"/>
    <col min="6" max="6" width="28.5703125" style="1" customWidth="1"/>
    <col min="7" max="10" width="5.5703125" style="1" customWidth="1"/>
    <col min="11" max="12" width="5.5703125" style="3" customWidth="1"/>
    <col min="13" max="13" width="30.5703125" style="3" customWidth="1"/>
    <col min="14" max="16" width="12.5703125" style="3" customWidth="1"/>
    <col min="17" max="17" width="32.42578125" style="3" customWidth="1"/>
    <col min="18" max="16384" width="9.42578125" style="3"/>
  </cols>
  <sheetData>
    <row r="1" spans="1:1" x14ac:dyDescent="0.2">
      <c r="A1" s="6" t="str">
        <f ca="1">MID(CELL("filename",A1),FIND("]",CELL("filename",A1))+1,LEN(CELL("filename",A1))-FIND("]",CELL("filename",A1)))</f>
        <v>2.2.a Pozemní objekty budov</v>
      </c>
    </row>
    <row r="2" spans="1:1" x14ac:dyDescent="0.2">
      <c r="A2" s="3" t="s">
        <v>979</v>
      </c>
    </row>
  </sheetData>
  <customSheetViews>
    <customSheetView guid="{5BE6699B-08A9-490D-B91A-57A081E624AA}" scale="60" fitToPage="1" hiddenColumns="1" view="pageBreakPreview">
      <selection activeCell="J36" sqref="J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192" scale="42" fitToHeight="0" orientation="portrait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0"/>
  <sheetViews>
    <sheetView view="pageBreakPreview" zoomScale="160" zoomScaleNormal="100" zoomScaleSheetLayoutView="160" workbookViewId="0">
      <selection activeCell="Q22" sqref="Q22"/>
    </sheetView>
  </sheetViews>
  <sheetFormatPr defaultRowHeight="12.75" x14ac:dyDescent="0.2"/>
  <cols>
    <col min="7" max="7" width="18.42578125" customWidth="1"/>
  </cols>
  <sheetData>
    <row r="1" spans="1:7" x14ac:dyDescent="0.2">
      <c r="A1" s="6" t="str">
        <f ca="1">MID(CELL("filename",A1),FIND("]",CELL("filename",A1))+1,LEN(CELL("filename",A1))-FIND("]",CELL("filename",A1)))</f>
        <v>Číselník barev</v>
      </c>
    </row>
    <row r="2" spans="1:7" ht="13.5" thickBot="1" x14ac:dyDescent="0.25"/>
    <row r="3" spans="1:7" ht="30.75" thickBot="1" x14ac:dyDescent="0.25">
      <c r="B3" s="930" t="s">
        <v>20</v>
      </c>
      <c r="C3" s="930" t="s">
        <v>21</v>
      </c>
      <c r="D3" s="930" t="s">
        <v>22</v>
      </c>
      <c r="E3" s="930" t="s">
        <v>23</v>
      </c>
      <c r="F3" s="930" t="s">
        <v>24</v>
      </c>
      <c r="G3" s="931" t="s">
        <v>25</v>
      </c>
    </row>
    <row r="4" spans="1:7" ht="15" x14ac:dyDescent="0.25">
      <c r="B4" s="350">
        <v>255</v>
      </c>
      <c r="C4" s="351">
        <v>255</v>
      </c>
      <c r="D4" s="352">
        <v>255</v>
      </c>
      <c r="E4" s="352">
        <v>1</v>
      </c>
      <c r="F4" s="353" t="s">
        <v>26</v>
      </c>
      <c r="G4" s="354" t="s">
        <v>27</v>
      </c>
    </row>
    <row r="5" spans="1:7" ht="15" x14ac:dyDescent="0.25">
      <c r="B5" s="355">
        <v>191</v>
      </c>
      <c r="C5" s="356">
        <v>191</v>
      </c>
      <c r="D5" s="357">
        <v>191</v>
      </c>
      <c r="E5" s="357">
        <v>2</v>
      </c>
      <c r="F5" s="349" t="s">
        <v>26</v>
      </c>
      <c r="G5" s="358" t="s">
        <v>28</v>
      </c>
    </row>
    <row r="6" spans="1:7" ht="15" x14ac:dyDescent="0.25">
      <c r="B6" s="355">
        <v>128</v>
      </c>
      <c r="C6" s="356">
        <v>128</v>
      </c>
      <c r="D6" s="357">
        <v>128</v>
      </c>
      <c r="E6" s="357">
        <v>3</v>
      </c>
      <c r="F6" s="359" t="s">
        <v>26</v>
      </c>
      <c r="G6" s="358" t="s">
        <v>29</v>
      </c>
    </row>
    <row r="7" spans="1:7" ht="15" x14ac:dyDescent="0.25">
      <c r="B7" s="355">
        <v>0</v>
      </c>
      <c r="C7" s="356">
        <v>0</v>
      </c>
      <c r="D7" s="357">
        <v>0</v>
      </c>
      <c r="E7" s="357">
        <v>4</v>
      </c>
      <c r="F7" s="360" t="s">
        <v>26</v>
      </c>
      <c r="G7" s="358" t="s">
        <v>30</v>
      </c>
    </row>
    <row r="8" spans="1:7" ht="15" x14ac:dyDescent="0.25">
      <c r="B8" s="355">
        <v>255</v>
      </c>
      <c r="C8" s="356">
        <v>0</v>
      </c>
      <c r="D8" s="357">
        <v>0</v>
      </c>
      <c r="E8" s="357">
        <v>5</v>
      </c>
      <c r="F8" s="348" t="s">
        <v>26</v>
      </c>
      <c r="G8" s="358" t="s">
        <v>31</v>
      </c>
    </row>
    <row r="9" spans="1:7" ht="15" x14ac:dyDescent="0.25">
      <c r="B9" s="355">
        <v>128</v>
      </c>
      <c r="C9" s="356">
        <v>0</v>
      </c>
      <c r="D9" s="357">
        <v>0</v>
      </c>
      <c r="E9" s="357">
        <v>6</v>
      </c>
      <c r="F9" s="361" t="s">
        <v>26</v>
      </c>
      <c r="G9" s="358" t="s">
        <v>32</v>
      </c>
    </row>
    <row r="10" spans="1:7" ht="15" x14ac:dyDescent="0.25">
      <c r="B10" s="355">
        <v>255</v>
      </c>
      <c r="C10" s="356">
        <v>255</v>
      </c>
      <c r="D10" s="357">
        <v>0</v>
      </c>
      <c r="E10" s="357">
        <v>7</v>
      </c>
      <c r="F10" s="362" t="s">
        <v>26</v>
      </c>
      <c r="G10" s="358" t="s">
        <v>33</v>
      </c>
    </row>
    <row r="11" spans="1:7" ht="15" x14ac:dyDescent="0.25">
      <c r="B11" s="355">
        <v>125</v>
      </c>
      <c r="C11" s="356">
        <v>75</v>
      </c>
      <c r="D11" s="357">
        <v>0</v>
      </c>
      <c r="E11" s="357">
        <v>8</v>
      </c>
      <c r="F11" s="363" t="s">
        <v>26</v>
      </c>
      <c r="G11" s="358" t="s">
        <v>34</v>
      </c>
    </row>
    <row r="12" spans="1:7" ht="15" x14ac:dyDescent="0.25">
      <c r="B12" s="355">
        <v>0</v>
      </c>
      <c r="C12" s="356">
        <v>255</v>
      </c>
      <c r="D12" s="357">
        <v>0</v>
      </c>
      <c r="E12" s="357">
        <v>9</v>
      </c>
      <c r="F12" s="364" t="s">
        <v>26</v>
      </c>
      <c r="G12" s="358" t="s">
        <v>35</v>
      </c>
    </row>
    <row r="13" spans="1:7" ht="15" x14ac:dyDescent="0.25">
      <c r="B13" s="355">
        <v>0</v>
      </c>
      <c r="C13" s="356">
        <v>128</v>
      </c>
      <c r="D13" s="357">
        <v>0</v>
      </c>
      <c r="E13" s="357">
        <v>10</v>
      </c>
      <c r="F13" s="365" t="s">
        <v>26</v>
      </c>
      <c r="G13" s="358" t="s">
        <v>36</v>
      </c>
    </row>
    <row r="14" spans="1:7" ht="15" x14ac:dyDescent="0.25">
      <c r="B14" s="355">
        <v>0</v>
      </c>
      <c r="C14" s="356">
        <v>255</v>
      </c>
      <c r="D14" s="357">
        <v>255</v>
      </c>
      <c r="E14" s="357">
        <v>11</v>
      </c>
      <c r="F14" s="366" t="s">
        <v>26</v>
      </c>
      <c r="G14" s="358" t="s">
        <v>37</v>
      </c>
    </row>
    <row r="15" spans="1:7" ht="15" x14ac:dyDescent="0.25">
      <c r="B15" s="355">
        <v>255</v>
      </c>
      <c r="C15" s="356">
        <v>165</v>
      </c>
      <c r="D15" s="357">
        <v>0</v>
      </c>
      <c r="E15" s="357">
        <v>12</v>
      </c>
      <c r="F15" s="367" t="s">
        <v>26</v>
      </c>
      <c r="G15" s="358" t="s">
        <v>38</v>
      </c>
    </row>
    <row r="16" spans="1:7" ht="15" x14ac:dyDescent="0.25">
      <c r="B16" s="355">
        <v>0</v>
      </c>
      <c r="C16" s="356">
        <v>0</v>
      </c>
      <c r="D16" s="357">
        <v>255</v>
      </c>
      <c r="E16" s="357">
        <v>13</v>
      </c>
      <c r="F16" s="368" t="s">
        <v>26</v>
      </c>
      <c r="G16" s="358" t="s">
        <v>39</v>
      </c>
    </row>
    <row r="17" spans="2:7" ht="15" x14ac:dyDescent="0.25">
      <c r="B17" s="355">
        <v>0</v>
      </c>
      <c r="C17" s="356">
        <v>0</v>
      </c>
      <c r="D17" s="357">
        <v>128</v>
      </c>
      <c r="E17" s="357">
        <v>14</v>
      </c>
      <c r="F17" s="369" t="s">
        <v>26</v>
      </c>
      <c r="G17" s="358" t="s">
        <v>40</v>
      </c>
    </row>
    <row r="18" spans="2:7" ht="15" x14ac:dyDescent="0.25">
      <c r="B18" s="355">
        <v>255</v>
      </c>
      <c r="C18" s="356">
        <v>0</v>
      </c>
      <c r="D18" s="357">
        <v>255</v>
      </c>
      <c r="E18" s="357">
        <v>15</v>
      </c>
      <c r="F18" s="370" t="s">
        <v>26</v>
      </c>
      <c r="G18" s="358" t="s">
        <v>41</v>
      </c>
    </row>
    <row r="19" spans="2:7" ht="15" x14ac:dyDescent="0.25">
      <c r="B19" s="355">
        <v>127</v>
      </c>
      <c r="C19" s="356">
        <v>0</v>
      </c>
      <c r="D19" s="357">
        <v>127</v>
      </c>
      <c r="E19" s="357">
        <v>16</v>
      </c>
      <c r="F19" s="371" t="s">
        <v>26</v>
      </c>
      <c r="G19" s="358" t="s">
        <v>42</v>
      </c>
    </row>
    <row r="20" spans="2:7" ht="15.75" thickBot="1" x14ac:dyDescent="0.3">
      <c r="B20" s="372">
        <v>165</v>
      </c>
      <c r="C20" s="373">
        <v>207</v>
      </c>
      <c r="D20" s="374">
        <v>99</v>
      </c>
      <c r="E20" s="374">
        <v>17</v>
      </c>
      <c r="F20" s="375" t="s">
        <v>26</v>
      </c>
      <c r="G20" s="376" t="s">
        <v>43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64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2.2.b Zastřešení nástupišť</v>
      </c>
      <c r="F1" s="1183" t="s">
        <v>1075</v>
      </c>
      <c r="G1" s="1183"/>
      <c r="H1" s="1183"/>
      <c r="I1" s="1183"/>
      <c r="J1" s="1183"/>
      <c r="K1" s="1183"/>
    </row>
    <row r="2" spans="1:27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969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  <c r="AA2" s="933"/>
    </row>
    <row r="3" spans="1:27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5">
      <c r="A4" s="601" t="s">
        <v>980</v>
      </c>
      <c r="B4" s="467" t="s">
        <v>63</v>
      </c>
      <c r="C4" s="330" t="s">
        <v>63</v>
      </c>
      <c r="D4" s="330" t="s">
        <v>63</v>
      </c>
      <c r="E4" s="489" t="s">
        <v>63</v>
      </c>
      <c r="F4" s="1074"/>
      <c r="G4" s="1062" t="s">
        <v>981</v>
      </c>
      <c r="H4" s="1062"/>
      <c r="I4" s="1062" t="s">
        <v>789</v>
      </c>
      <c r="J4" s="1062" t="s">
        <v>728</v>
      </c>
      <c r="K4" s="1075"/>
      <c r="L4" s="1069" t="s">
        <v>831</v>
      </c>
      <c r="M4" s="642" t="s">
        <v>508</v>
      </c>
      <c r="N4" s="642" t="s">
        <v>508</v>
      </c>
      <c r="O4" s="642" t="s">
        <v>508</v>
      </c>
      <c r="P4" s="642" t="s">
        <v>508</v>
      </c>
      <c r="Q4" s="642" t="s">
        <v>507</v>
      </c>
      <c r="R4" s="642" t="s">
        <v>508</v>
      </c>
      <c r="S4" s="474" t="str">
        <f t="shared" ref="S4:S8" si="0">IF(M4 &lt;&gt; "","I" &amp; M4,"") &amp; IF(N4 &lt;&gt; "","+S" &amp; N4,"") &amp; IF(O4 &lt;&gt; "","+E" &amp; O4,"") &amp; IF(P4 &lt;&gt; "","+Z" &amp; P4,"") &amp; IF(Q4 &lt;&gt; "","+M" &amp; Q4,"") &amp; IF(R4 &lt;&gt; "","+F" &amp; R4,"")</f>
        <v>I1+S1+E1+Z1+M5+F1</v>
      </c>
      <c r="T4" s="330" t="s">
        <v>519</v>
      </c>
      <c r="U4" s="590">
        <v>13</v>
      </c>
      <c r="V4" s="368" t="s">
        <v>26</v>
      </c>
      <c r="W4" s="330" t="s">
        <v>563</v>
      </c>
      <c r="X4" s="330" t="s">
        <v>670</v>
      </c>
      <c r="Y4" s="330" t="s">
        <v>670</v>
      </c>
      <c r="Z4" s="331" t="s">
        <v>670</v>
      </c>
    </row>
    <row r="5" spans="1:27" ht="14.1" customHeight="1" thickBot="1" x14ac:dyDescent="0.3">
      <c r="A5" s="641"/>
      <c r="B5" s="48" t="s">
        <v>63</v>
      </c>
      <c r="C5" s="36" t="s">
        <v>63</v>
      </c>
      <c r="D5" s="36" t="s">
        <v>63</v>
      </c>
      <c r="E5" s="427" t="s">
        <v>63</v>
      </c>
      <c r="F5" s="1076"/>
      <c r="G5" s="1027" t="s">
        <v>981</v>
      </c>
      <c r="H5" s="1027"/>
      <c r="I5" s="1027" t="s">
        <v>789</v>
      </c>
      <c r="J5" s="1027" t="s">
        <v>940</v>
      </c>
      <c r="K5" s="1077" t="s">
        <v>591</v>
      </c>
      <c r="L5" s="1023" t="s">
        <v>592</v>
      </c>
      <c r="M5" s="1350" t="s">
        <v>593</v>
      </c>
      <c r="N5" s="1351"/>
      <c r="O5" s="1351"/>
      <c r="P5" s="1351"/>
      <c r="Q5" s="1351"/>
      <c r="R5" s="1351"/>
      <c r="S5" s="1351"/>
      <c r="T5" s="1352"/>
      <c r="U5" s="597">
        <v>2</v>
      </c>
      <c r="V5" s="554" t="s">
        <v>26</v>
      </c>
      <c r="W5" s="36" t="s">
        <v>597</v>
      </c>
      <c r="X5" s="36" t="s">
        <v>597</v>
      </c>
      <c r="Y5" s="36" t="s">
        <v>597</v>
      </c>
      <c r="Z5" s="37" t="s">
        <v>597</v>
      </c>
    </row>
    <row r="6" spans="1:27" ht="14.1" customHeight="1" x14ac:dyDescent="0.25">
      <c r="A6" s="555" t="s">
        <v>982</v>
      </c>
      <c r="B6" s="468" t="s">
        <v>63</v>
      </c>
      <c r="C6" s="470" t="s">
        <v>63</v>
      </c>
      <c r="D6" s="470" t="s">
        <v>63</v>
      </c>
      <c r="E6" s="478" t="s">
        <v>63</v>
      </c>
      <c r="F6" s="1076"/>
      <c r="G6" s="1027" t="s">
        <v>981</v>
      </c>
      <c r="H6" s="1027"/>
      <c r="I6" s="1027" t="s">
        <v>983</v>
      </c>
      <c r="J6" s="1027" t="s">
        <v>984</v>
      </c>
      <c r="K6" s="1077" t="s">
        <v>985</v>
      </c>
      <c r="L6" s="1006" t="s">
        <v>986</v>
      </c>
      <c r="M6" s="475" t="s">
        <v>508</v>
      </c>
      <c r="N6" s="475" t="s">
        <v>561</v>
      </c>
      <c r="O6" s="475" t="s">
        <v>508</v>
      </c>
      <c r="P6" s="475" t="s">
        <v>508</v>
      </c>
      <c r="Q6" s="475" t="s">
        <v>561</v>
      </c>
      <c r="R6" s="475" t="s">
        <v>508</v>
      </c>
      <c r="S6" s="476" t="str">
        <f t="shared" si="0"/>
        <v>I1+S2+E1+Z1+M2+F1</v>
      </c>
      <c r="T6" s="469" t="s">
        <v>510</v>
      </c>
      <c r="U6" s="608">
        <v>6</v>
      </c>
      <c r="V6" s="556" t="s">
        <v>26</v>
      </c>
      <c r="W6" s="469" t="s">
        <v>563</v>
      </c>
      <c r="X6" s="470" t="s">
        <v>670</v>
      </c>
      <c r="Y6" s="470" t="s">
        <v>670</v>
      </c>
      <c r="Z6" s="471" t="s">
        <v>670</v>
      </c>
    </row>
    <row r="7" spans="1:27" ht="14.1" customHeight="1" x14ac:dyDescent="0.25">
      <c r="A7" s="1321"/>
      <c r="B7" s="49">
        <v>0</v>
      </c>
      <c r="C7" s="35" t="s">
        <v>63</v>
      </c>
      <c r="D7" s="35" t="s">
        <v>63</v>
      </c>
      <c r="E7" s="413" t="s">
        <v>63</v>
      </c>
      <c r="F7" s="1076"/>
      <c r="G7" s="1027" t="s">
        <v>981</v>
      </c>
      <c r="H7" s="1027"/>
      <c r="I7" s="1027" t="s">
        <v>983</v>
      </c>
      <c r="J7" s="1027" t="s">
        <v>984</v>
      </c>
      <c r="K7" s="1077" t="s">
        <v>987</v>
      </c>
      <c r="L7" s="1071" t="s">
        <v>988</v>
      </c>
      <c r="M7" s="452" t="s">
        <v>508</v>
      </c>
      <c r="N7" s="452" t="s">
        <v>561</v>
      </c>
      <c r="O7" s="452" t="s">
        <v>508</v>
      </c>
      <c r="P7" s="452" t="s">
        <v>508</v>
      </c>
      <c r="Q7" s="452" t="s">
        <v>561</v>
      </c>
      <c r="R7" s="452" t="s">
        <v>508</v>
      </c>
      <c r="S7" s="10" t="str">
        <f t="shared" si="0"/>
        <v>I1+S2+E1+Z1+M2+F1</v>
      </c>
      <c r="T7" s="458" t="s">
        <v>510</v>
      </c>
      <c r="U7" s="585">
        <v>12</v>
      </c>
      <c r="V7" s="411" t="s">
        <v>26</v>
      </c>
      <c r="W7" s="460">
        <v>0</v>
      </c>
      <c r="X7" s="35" t="s">
        <v>670</v>
      </c>
      <c r="Y7" s="35" t="s">
        <v>670</v>
      </c>
      <c r="Z7" s="38" t="s">
        <v>670</v>
      </c>
    </row>
    <row r="8" spans="1:27" ht="14.1" customHeight="1" x14ac:dyDescent="0.25">
      <c r="A8" s="1348"/>
      <c r="B8" s="49">
        <v>0</v>
      </c>
      <c r="C8" s="35" t="s">
        <v>63</v>
      </c>
      <c r="D8" s="35" t="s">
        <v>63</v>
      </c>
      <c r="E8" s="413" t="s">
        <v>63</v>
      </c>
      <c r="F8" s="1076"/>
      <c r="G8" s="1027" t="s">
        <v>981</v>
      </c>
      <c r="H8" s="1027"/>
      <c r="I8" s="1027" t="s">
        <v>983</v>
      </c>
      <c r="J8" s="1027" t="s">
        <v>984</v>
      </c>
      <c r="K8" s="1077" t="s">
        <v>989</v>
      </c>
      <c r="L8" s="1071" t="s">
        <v>990</v>
      </c>
      <c r="M8" s="452" t="s">
        <v>508</v>
      </c>
      <c r="N8" s="452" t="s">
        <v>561</v>
      </c>
      <c r="O8" s="452" t="s">
        <v>508</v>
      </c>
      <c r="P8" s="452" t="s">
        <v>508</v>
      </c>
      <c r="Q8" s="452" t="s">
        <v>561</v>
      </c>
      <c r="R8" s="452" t="s">
        <v>508</v>
      </c>
      <c r="S8" s="10" t="str">
        <f t="shared" si="0"/>
        <v>I1+S2+E1+Z1+M2+F1</v>
      </c>
      <c r="T8" s="458" t="s">
        <v>510</v>
      </c>
      <c r="U8" s="584">
        <v>11</v>
      </c>
      <c r="V8" s="557" t="s">
        <v>26</v>
      </c>
      <c r="W8" s="575">
        <v>0</v>
      </c>
      <c r="X8" s="35" t="s">
        <v>670</v>
      </c>
      <c r="Y8" s="35" t="s">
        <v>670</v>
      </c>
      <c r="Z8" s="38" t="s">
        <v>670</v>
      </c>
    </row>
    <row r="9" spans="1:27" ht="14.1" customHeight="1" thickBot="1" x14ac:dyDescent="0.3">
      <c r="A9" s="1349"/>
      <c r="B9" s="401">
        <v>0</v>
      </c>
      <c r="C9" s="326" t="s">
        <v>63</v>
      </c>
      <c r="D9" s="326" t="s">
        <v>63</v>
      </c>
      <c r="E9" s="482" t="s">
        <v>63</v>
      </c>
      <c r="F9" s="1076"/>
      <c r="G9" s="1027" t="s">
        <v>981</v>
      </c>
      <c r="H9" s="1027"/>
      <c r="I9" s="1027" t="s">
        <v>983</v>
      </c>
      <c r="J9" s="1027" t="s">
        <v>984</v>
      </c>
      <c r="K9" s="1077" t="s">
        <v>991</v>
      </c>
      <c r="L9" s="948" t="s">
        <v>730</v>
      </c>
      <c r="M9" s="325" t="s">
        <v>508</v>
      </c>
      <c r="N9" s="325" t="s">
        <v>561</v>
      </c>
      <c r="O9" s="325" t="s">
        <v>508</v>
      </c>
      <c r="P9" s="325" t="s">
        <v>508</v>
      </c>
      <c r="Q9" s="325" t="s">
        <v>561</v>
      </c>
      <c r="R9" s="325" t="s">
        <v>508</v>
      </c>
      <c r="S9" s="328" t="str">
        <f>IF(M9 &lt;&gt; "","I" &amp; M9,"") &amp; IF(N9 &lt;&gt; "","+S" &amp; N9,"") &amp; IF(O9 &lt;&gt; "","+E" &amp; O9,"") &amp; IF(P9 &lt;&gt; "","+Z" &amp; P9,"") &amp; IF(Q9 &lt;&gt; "","+M" &amp; Q9,"") &amp; IF(R9 &lt;&gt; "","+F" &amp; R9,"")</f>
        <v>I1+S2+E1+Z1+M2+F1</v>
      </c>
      <c r="T9" s="397" t="s">
        <v>510</v>
      </c>
      <c r="U9" s="591">
        <v>13</v>
      </c>
      <c r="V9" s="895" t="s">
        <v>26</v>
      </c>
      <c r="W9" s="397">
        <v>0</v>
      </c>
      <c r="X9" s="326" t="s">
        <v>670</v>
      </c>
      <c r="Y9" s="326" t="s">
        <v>670</v>
      </c>
      <c r="Z9" s="327" t="s">
        <v>670</v>
      </c>
    </row>
    <row r="10" spans="1:27" ht="14.1" customHeight="1" x14ac:dyDescent="0.2">
      <c r="A10" s="887" t="s">
        <v>965</v>
      </c>
      <c r="B10" s="888">
        <v>0</v>
      </c>
      <c r="C10" s="888" t="s">
        <v>63</v>
      </c>
      <c r="D10" s="888" t="s">
        <v>63</v>
      </c>
      <c r="E10" s="1070" t="s">
        <v>63</v>
      </c>
      <c r="F10" s="1024"/>
      <c r="G10" s="1027" t="s">
        <v>981</v>
      </c>
      <c r="H10" s="1025"/>
      <c r="I10" s="1027" t="s">
        <v>992</v>
      </c>
      <c r="J10" s="1027" t="s">
        <v>993</v>
      </c>
      <c r="K10" s="1026" t="s">
        <v>994</v>
      </c>
      <c r="L10" s="1072" t="s">
        <v>995</v>
      </c>
      <c r="M10" s="1356" t="s">
        <v>996</v>
      </c>
      <c r="N10" s="1356"/>
      <c r="O10" s="1356"/>
      <c r="P10" s="1356"/>
      <c r="Q10" s="1356"/>
      <c r="R10" s="1356"/>
      <c r="S10" s="1356"/>
      <c r="T10" s="1356"/>
      <c r="U10" s="1356"/>
      <c r="V10" s="1356"/>
      <c r="W10" s="1357"/>
      <c r="X10" s="1357"/>
      <c r="Y10" s="1357"/>
      <c r="Z10" s="1358"/>
    </row>
    <row r="11" spans="1:27" ht="14.1" customHeight="1" thickBot="1" x14ac:dyDescent="0.3">
      <c r="A11" s="890"/>
      <c r="B11" s="891">
        <v>0</v>
      </c>
      <c r="C11" s="891">
        <v>0</v>
      </c>
      <c r="D11" s="891" t="s">
        <v>63</v>
      </c>
      <c r="E11" s="995" t="s">
        <v>63</v>
      </c>
      <c r="F11" s="1011"/>
      <c r="G11" s="1028" t="s">
        <v>981</v>
      </c>
      <c r="H11" s="1012"/>
      <c r="I11" s="1028" t="s">
        <v>992</v>
      </c>
      <c r="J11" s="1028" t="s">
        <v>993</v>
      </c>
      <c r="K11" s="1013" t="s">
        <v>582</v>
      </c>
      <c r="L11" s="1073" t="s">
        <v>601</v>
      </c>
      <c r="M11" s="1353" t="s">
        <v>610</v>
      </c>
      <c r="N11" s="1354"/>
      <c r="O11" s="1354"/>
      <c r="P11" s="1354"/>
      <c r="Q11" s="1354"/>
      <c r="R11" s="1354"/>
      <c r="S11" s="1354"/>
      <c r="T11" s="1355"/>
      <c r="U11" s="915" t="s">
        <v>997</v>
      </c>
      <c r="V11" s="408" t="s">
        <v>26</v>
      </c>
      <c r="W11" s="892">
        <v>0</v>
      </c>
      <c r="X11" s="893" t="s">
        <v>563</v>
      </c>
      <c r="Y11" s="893" t="s">
        <v>563</v>
      </c>
      <c r="Z11" s="894" t="s">
        <v>563</v>
      </c>
    </row>
    <row r="12" spans="1:27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2"/>
      <c r="M12" s="2"/>
      <c r="N12" s="2"/>
      <c r="O12" s="2"/>
      <c r="P12" s="2"/>
      <c r="Q12" s="2"/>
      <c r="R12" s="2"/>
      <c r="S12" s="4"/>
      <c r="T12" s="91"/>
      <c r="U12" s="91"/>
      <c r="V12" s="91"/>
      <c r="W12" s="91"/>
      <c r="X12" s="91"/>
    </row>
    <row r="13" spans="1:27" x14ac:dyDescent="0.2">
      <c r="T13" s="91"/>
      <c r="U13" s="91"/>
      <c r="V13" s="91"/>
      <c r="W13" s="91"/>
      <c r="X13" s="91"/>
    </row>
    <row r="14" spans="1:27" x14ac:dyDescent="0.2">
      <c r="T14" s="91"/>
      <c r="U14" s="91"/>
      <c r="V14" s="91"/>
      <c r="W14" s="91"/>
      <c r="X14" s="91"/>
    </row>
    <row r="15" spans="1:27" x14ac:dyDescent="0.2">
      <c r="T15" s="5"/>
      <c r="U15" s="5"/>
      <c r="V15" s="5"/>
      <c r="W15" s="5"/>
      <c r="X15" s="5"/>
    </row>
    <row r="16" spans="1:27" x14ac:dyDescent="0.2">
      <c r="T16" s="91"/>
      <c r="U16" s="91"/>
      <c r="V16" s="91"/>
      <c r="W16" s="91"/>
      <c r="X16" s="91"/>
    </row>
    <row r="17" spans="1:25" x14ac:dyDescent="0.2">
      <c r="T17" s="5"/>
      <c r="U17" s="5"/>
      <c r="V17" s="5"/>
      <c r="W17" s="5"/>
      <c r="X17" s="5"/>
    </row>
    <row r="18" spans="1:25" x14ac:dyDescent="0.2"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T19" s="1"/>
      <c r="U19" s="1"/>
      <c r="V19" s="1"/>
      <c r="W19" s="1"/>
      <c r="X19" s="1"/>
      <c r="Y19" s="1" t="s">
        <v>998</v>
      </c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Q20" s="2"/>
      <c r="T20" s="1"/>
      <c r="U20" s="1"/>
      <c r="V20" s="1"/>
      <c r="W20" s="1"/>
      <c r="X20" s="1"/>
      <c r="Y20" s="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5"/>
      <c r="U22" s="5"/>
      <c r="V22" s="5"/>
      <c r="W22" s="5"/>
      <c r="X22" s="5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5"/>
      <c r="U23" s="5"/>
      <c r="V23" s="5"/>
      <c r="W23" s="5"/>
      <c r="X23" s="5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5"/>
      <c r="U25" s="5"/>
      <c r="V25" s="5"/>
      <c r="W25" s="5"/>
      <c r="X25" s="5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5"/>
      <c r="U27" s="5"/>
      <c r="V27" s="5"/>
      <c r="W27" s="5"/>
      <c r="X27" s="5"/>
      <c r="Y27" s="9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5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</row>
    <row r="34" spans="1:25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91"/>
      <c r="U34" s="91"/>
      <c r="V34" s="91"/>
      <c r="W34" s="91"/>
      <c r="X34" s="91"/>
      <c r="Y34" s="9"/>
    </row>
    <row r="35" spans="1:25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91"/>
      <c r="U35" s="91"/>
      <c r="V35" s="91"/>
      <c r="W35" s="91"/>
      <c r="X35" s="91"/>
      <c r="Y35" s="9"/>
    </row>
    <row r="36" spans="1:25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91"/>
      <c r="U36" s="91"/>
      <c r="V36" s="91"/>
      <c r="W36" s="91"/>
      <c r="X36" s="91"/>
    </row>
    <row r="37" spans="1:25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91"/>
      <c r="U37" s="91"/>
      <c r="V37" s="91"/>
      <c r="W37" s="91"/>
      <c r="X37" s="91"/>
    </row>
    <row r="38" spans="1:25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91"/>
      <c r="U38" s="91"/>
      <c r="V38" s="91"/>
      <c r="W38" s="91"/>
      <c r="X38" s="91"/>
    </row>
    <row r="39" spans="1:25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8"/>
      <c r="M39" s="8"/>
      <c r="N39" s="8"/>
      <c r="O39" s="8"/>
      <c r="P39" s="8"/>
      <c r="Q39" s="8"/>
      <c r="R39" s="8"/>
      <c r="S39" s="4"/>
      <c r="T39" s="91"/>
      <c r="U39" s="91"/>
      <c r="V39" s="91"/>
      <c r="W39" s="91"/>
      <c r="X39" s="91"/>
    </row>
    <row r="40" spans="1:25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5"/>
      <c r="U40" s="5"/>
      <c r="V40" s="5"/>
      <c r="W40" s="5"/>
      <c r="X40" s="5"/>
    </row>
    <row r="41" spans="1:25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5"/>
      <c r="U41" s="5"/>
      <c r="V41" s="5"/>
      <c r="W41" s="5"/>
      <c r="X41" s="5"/>
    </row>
    <row r="42" spans="1:25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91"/>
      <c r="U42" s="91"/>
      <c r="V42" s="91"/>
      <c r="W42" s="91"/>
      <c r="X42" s="91"/>
    </row>
    <row r="43" spans="1:25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91"/>
      <c r="U43" s="91"/>
      <c r="V43" s="91"/>
      <c r="W43" s="91"/>
      <c r="X43" s="91"/>
    </row>
    <row r="44" spans="1:25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2"/>
      <c r="M44" s="2"/>
      <c r="N44" s="2"/>
      <c r="O44" s="2"/>
      <c r="P44" s="2"/>
      <c r="Q44" s="2"/>
      <c r="R44" s="2"/>
      <c r="S44" s="4"/>
      <c r="T44" s="5"/>
      <c r="U44" s="5"/>
      <c r="V44" s="5"/>
      <c r="W44" s="5"/>
      <c r="X44" s="5"/>
    </row>
    <row r="45" spans="1:25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2"/>
      <c r="M45" s="2"/>
      <c r="N45" s="2"/>
      <c r="O45" s="2"/>
      <c r="P45" s="2"/>
      <c r="Q45" s="2"/>
      <c r="R45" s="2"/>
      <c r="S45" s="4"/>
      <c r="T45" s="5"/>
      <c r="U45" s="5"/>
      <c r="V45" s="5"/>
      <c r="W45" s="5"/>
      <c r="X45" s="5"/>
    </row>
    <row r="46" spans="1:25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2"/>
      <c r="M46" s="2"/>
      <c r="N46" s="2"/>
      <c r="O46" s="2"/>
      <c r="P46" s="2"/>
      <c r="Q46" s="2"/>
      <c r="R46" s="2"/>
      <c r="S46" s="4"/>
      <c r="T46" s="4"/>
      <c r="U46" s="4"/>
      <c r="V46" s="4"/>
      <c r="W46" s="4"/>
      <c r="X46" s="4"/>
    </row>
    <row r="47" spans="1:25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2"/>
      <c r="M47" s="2"/>
      <c r="N47" s="2"/>
      <c r="O47" s="2"/>
      <c r="P47" s="2"/>
      <c r="Q47" s="2"/>
      <c r="R47" s="2"/>
      <c r="S47" s="4"/>
      <c r="T47" s="4"/>
      <c r="U47" s="4"/>
      <c r="V47" s="4"/>
      <c r="W47" s="4"/>
      <c r="X47" s="4"/>
    </row>
    <row r="48" spans="1:25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2"/>
      <c r="M48" s="2"/>
      <c r="N48" s="2"/>
      <c r="O48" s="2"/>
      <c r="P48" s="2"/>
      <c r="Q48" s="2"/>
      <c r="R48" s="2"/>
      <c r="S48" s="4"/>
      <c r="T48" s="4"/>
      <c r="U48" s="4"/>
      <c r="V48" s="4"/>
      <c r="W48" s="4"/>
      <c r="X48" s="4"/>
    </row>
    <row r="49" spans="12:19" x14ac:dyDescent="0.2">
      <c r="L49" s="3"/>
      <c r="M49" s="3"/>
      <c r="N49" s="3"/>
      <c r="O49" s="3"/>
      <c r="P49" s="3"/>
      <c r="Q49" s="3"/>
      <c r="R49" s="3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  <c r="S59" s="2"/>
    </row>
    <row r="60" spans="12:19" x14ac:dyDescent="0.2">
      <c r="L60" s="3"/>
      <c r="M60" s="3"/>
      <c r="N60" s="3"/>
      <c r="O60" s="3"/>
      <c r="P60" s="3"/>
      <c r="Q60" s="3"/>
      <c r="R60" s="3"/>
      <c r="S60" s="2"/>
    </row>
    <row r="61" spans="12:19" x14ac:dyDescent="0.2">
      <c r="L61" s="3"/>
      <c r="M61" s="3"/>
      <c r="N61" s="3"/>
      <c r="O61" s="3"/>
      <c r="P61" s="3"/>
      <c r="Q61" s="3"/>
      <c r="R61" s="3"/>
      <c r="S61" s="2"/>
    </row>
    <row r="62" spans="12:19" x14ac:dyDescent="0.2">
      <c r="L62" s="3"/>
      <c r="M62" s="3"/>
      <c r="N62" s="3"/>
      <c r="O62" s="3"/>
      <c r="P62" s="3"/>
      <c r="Q62" s="3"/>
      <c r="R62" s="3"/>
      <c r="S62" s="2"/>
    </row>
    <row r="63" spans="12:19" x14ac:dyDescent="0.2">
      <c r="L63" s="3"/>
      <c r="M63" s="3"/>
      <c r="N63" s="3"/>
      <c r="O63" s="3"/>
      <c r="P63" s="3"/>
      <c r="Q63" s="3"/>
      <c r="R63" s="3"/>
      <c r="S63" s="2"/>
    </row>
    <row r="64" spans="12:19" x14ac:dyDescent="0.2">
      <c r="L64" s="3"/>
      <c r="M64" s="3"/>
      <c r="N64" s="3"/>
      <c r="O64" s="3"/>
      <c r="P64" s="3"/>
      <c r="Q64" s="3"/>
      <c r="R64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1">
    <mergeCell ref="F1:K1"/>
    <mergeCell ref="M11:T11"/>
    <mergeCell ref="M10:Z10"/>
    <mergeCell ref="T2:T3"/>
    <mergeCell ref="E2:E3"/>
    <mergeCell ref="W2:Z2"/>
    <mergeCell ref="U2:V2"/>
    <mergeCell ref="F2:F3"/>
    <mergeCell ref="G2:G3"/>
    <mergeCell ref="H2:H3"/>
    <mergeCell ref="I2:I3"/>
    <mergeCell ref="J2:J3"/>
    <mergeCell ref="K2:K3"/>
    <mergeCell ref="A7:A9"/>
    <mergeCell ref="A2:A3"/>
    <mergeCell ref="L2:L3"/>
    <mergeCell ref="M2:S2"/>
    <mergeCell ref="B2:B3"/>
    <mergeCell ref="D2:D3"/>
    <mergeCell ref="C2:C3"/>
    <mergeCell ref="M5:T5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62"/>
  <sheetViews>
    <sheetView view="pageBreakPreview" zoomScaleNormal="95" zoomScaleSheetLayoutView="100" workbookViewId="0">
      <selection activeCell="I29" sqref="I29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2.2.c IPO</v>
      </c>
      <c r="F1" s="1183" t="s">
        <v>1075</v>
      </c>
      <c r="G1" s="1183"/>
      <c r="H1" s="1183"/>
      <c r="I1" s="1183"/>
      <c r="J1" s="1183"/>
      <c r="K1" s="1183"/>
    </row>
    <row r="2" spans="1:26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969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</row>
    <row r="3" spans="1:26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x14ac:dyDescent="0.25">
      <c r="A4" s="451" t="s">
        <v>999</v>
      </c>
      <c r="B4" s="467">
        <v>0</v>
      </c>
      <c r="C4" s="467">
        <v>0</v>
      </c>
      <c r="D4" s="467" t="s">
        <v>63</v>
      </c>
      <c r="E4" s="1020" t="s">
        <v>63</v>
      </c>
      <c r="F4" s="1008"/>
      <c r="G4" s="1062" t="s">
        <v>981</v>
      </c>
      <c r="H4" s="1009"/>
      <c r="I4" s="1009" t="s">
        <v>789</v>
      </c>
      <c r="J4" s="1009" t="s">
        <v>870</v>
      </c>
      <c r="K4" s="1010" t="s">
        <v>1000</v>
      </c>
      <c r="L4" s="1021" t="s">
        <v>1001</v>
      </c>
      <c r="M4" s="642" t="s">
        <v>508</v>
      </c>
      <c r="N4" s="642" t="s">
        <v>508</v>
      </c>
      <c r="O4" s="642" t="s">
        <v>508</v>
      </c>
      <c r="P4" s="642" t="s">
        <v>508</v>
      </c>
      <c r="Q4" s="642" t="s">
        <v>561</v>
      </c>
      <c r="R4" s="642" t="s">
        <v>508</v>
      </c>
      <c r="S4" s="474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I1+S1+E1+Z1+M2+F1</v>
      </c>
      <c r="T4" s="330" t="s">
        <v>519</v>
      </c>
      <c r="U4" s="590">
        <v>11</v>
      </c>
      <c r="V4" s="366" t="s">
        <v>26</v>
      </c>
      <c r="W4" s="330">
        <v>0</v>
      </c>
      <c r="X4" s="330">
        <v>0</v>
      </c>
      <c r="Y4" s="330" t="s">
        <v>563</v>
      </c>
      <c r="Z4" s="331" t="s">
        <v>563</v>
      </c>
    </row>
    <row r="5" spans="1:26" ht="14.1" customHeight="1" x14ac:dyDescent="0.25">
      <c r="A5" s="57"/>
      <c r="B5" s="49">
        <v>0</v>
      </c>
      <c r="C5" s="49" t="s">
        <v>63</v>
      </c>
      <c r="D5" s="49" t="s">
        <v>63</v>
      </c>
      <c r="E5" s="415" t="s">
        <v>63</v>
      </c>
      <c r="F5" s="1024"/>
      <c r="G5" s="1027" t="s">
        <v>981</v>
      </c>
      <c r="H5" s="1025"/>
      <c r="I5" s="1025" t="s">
        <v>789</v>
      </c>
      <c r="J5" s="1025" t="s">
        <v>870</v>
      </c>
      <c r="K5" s="1026" t="s">
        <v>989</v>
      </c>
      <c r="L5" s="1022" t="s">
        <v>990</v>
      </c>
      <c r="M5" s="452" t="s">
        <v>508</v>
      </c>
      <c r="N5" s="452" t="s">
        <v>561</v>
      </c>
      <c r="O5" s="452" t="s">
        <v>508</v>
      </c>
      <c r="P5" s="452" t="s">
        <v>508</v>
      </c>
      <c r="Q5" s="452" t="s">
        <v>561</v>
      </c>
      <c r="R5" s="452" t="s">
        <v>508</v>
      </c>
      <c r="S5" s="10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I1+S2+E1+Z1+M2+F1</v>
      </c>
      <c r="T5" s="575" t="s">
        <v>510</v>
      </c>
      <c r="U5" s="583">
        <v>13</v>
      </c>
      <c r="V5" s="382" t="s">
        <v>26</v>
      </c>
      <c r="W5" s="575">
        <v>0</v>
      </c>
      <c r="X5" s="35" t="s">
        <v>563</v>
      </c>
      <c r="Y5" s="35" t="s">
        <v>563</v>
      </c>
      <c r="Z5" s="38" t="s">
        <v>563</v>
      </c>
    </row>
    <row r="6" spans="1:26" ht="14.1" customHeight="1" thickBot="1" x14ac:dyDescent="0.3">
      <c r="A6" s="58"/>
      <c r="B6" s="48" t="s">
        <v>63</v>
      </c>
      <c r="C6" s="48">
        <v>0</v>
      </c>
      <c r="D6" s="48">
        <v>0</v>
      </c>
      <c r="E6" s="1005">
        <v>0</v>
      </c>
      <c r="F6" s="1024"/>
      <c r="G6" s="1027" t="s">
        <v>981</v>
      </c>
      <c r="H6" s="1025"/>
      <c r="I6" s="1025" t="s">
        <v>789</v>
      </c>
      <c r="J6" s="1025" t="s">
        <v>870</v>
      </c>
      <c r="K6" s="1026"/>
      <c r="L6" s="1023" t="s">
        <v>1002</v>
      </c>
      <c r="M6" s="34" t="s">
        <v>508</v>
      </c>
      <c r="N6" s="34" t="s">
        <v>561</v>
      </c>
      <c r="O6" s="34" t="s">
        <v>508</v>
      </c>
      <c r="P6" s="34" t="s">
        <v>508</v>
      </c>
      <c r="Q6" s="34" t="s">
        <v>561</v>
      </c>
      <c r="R6" s="34" t="s">
        <v>508</v>
      </c>
      <c r="S6" s="11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I1+S2+E1+Z1+M2+F1</v>
      </c>
      <c r="T6" s="32" t="s">
        <v>510</v>
      </c>
      <c r="U6" s="598">
        <v>12</v>
      </c>
      <c r="V6" s="560" t="s">
        <v>26</v>
      </c>
      <c r="W6" s="32" t="s">
        <v>1003</v>
      </c>
      <c r="X6" s="36">
        <v>0</v>
      </c>
      <c r="Y6" s="36">
        <v>0</v>
      </c>
      <c r="Z6" s="37">
        <v>0</v>
      </c>
    </row>
    <row r="7" spans="1:26" ht="14.1" customHeight="1" x14ac:dyDescent="0.25">
      <c r="A7" s="451" t="s">
        <v>1004</v>
      </c>
      <c r="B7" s="467">
        <v>0</v>
      </c>
      <c r="C7" s="467" t="s">
        <v>63</v>
      </c>
      <c r="D7" s="467" t="s">
        <v>63</v>
      </c>
      <c r="E7" s="1020" t="s">
        <v>63</v>
      </c>
      <c r="F7" s="1024"/>
      <c r="G7" s="1027" t="s">
        <v>981</v>
      </c>
      <c r="H7" s="1025"/>
      <c r="I7" s="1025" t="s">
        <v>789</v>
      </c>
      <c r="J7" s="1025" t="s">
        <v>870</v>
      </c>
      <c r="K7" s="1026" t="s">
        <v>712</v>
      </c>
      <c r="L7" s="1021" t="s">
        <v>1005</v>
      </c>
      <c r="M7" s="642" t="s">
        <v>508</v>
      </c>
      <c r="N7" s="642" t="s">
        <v>561</v>
      </c>
      <c r="O7" s="642" t="s">
        <v>508</v>
      </c>
      <c r="P7" s="642" t="s">
        <v>508</v>
      </c>
      <c r="Q7" s="642" t="s">
        <v>508</v>
      </c>
      <c r="R7" s="642" t="s">
        <v>508</v>
      </c>
      <c r="S7" s="474" t="str">
        <f>IF(M7 &lt;&gt; "","I" &amp; M7,"") &amp; IF(N7 &lt;&gt; "","+S" &amp; N7,"") &amp; IF(O7 &lt;&gt; "","+E" &amp; O7,"") &amp; IF(P7 &lt;&gt; "","+Z" &amp; P7,"") &amp; IF(Q7 &lt;&gt; "","+M" &amp; Q7,"") &amp; IF(R7 &lt;&gt; "","+F" &amp; R7,"")</f>
        <v>I1+S2+E1+Z1+M1+F1</v>
      </c>
      <c r="T7" s="559" t="s">
        <v>535</v>
      </c>
      <c r="U7" s="590">
        <v>14</v>
      </c>
      <c r="V7" s="369" t="s">
        <v>26</v>
      </c>
      <c r="W7" s="559">
        <v>0</v>
      </c>
      <c r="X7" s="330" t="s">
        <v>563</v>
      </c>
      <c r="Y7" s="330" t="s">
        <v>563</v>
      </c>
      <c r="Z7" s="331" t="s">
        <v>563</v>
      </c>
    </row>
    <row r="8" spans="1:26" ht="14.1" customHeight="1" thickBot="1" x14ac:dyDescent="0.3">
      <c r="A8" s="58"/>
      <c r="B8" s="48" t="s">
        <v>63</v>
      </c>
      <c r="C8" s="48">
        <v>0</v>
      </c>
      <c r="D8" s="48">
        <v>0</v>
      </c>
      <c r="E8" s="1005">
        <v>0</v>
      </c>
      <c r="F8" s="1011"/>
      <c r="G8" s="1028" t="s">
        <v>981</v>
      </c>
      <c r="H8" s="1012"/>
      <c r="I8" s="1012" t="s">
        <v>789</v>
      </c>
      <c r="J8" s="1012" t="s">
        <v>870</v>
      </c>
      <c r="K8" s="1013"/>
      <c r="L8" s="1023" t="s">
        <v>1006</v>
      </c>
      <c r="M8" s="34" t="s">
        <v>508</v>
      </c>
      <c r="N8" s="34" t="s">
        <v>561</v>
      </c>
      <c r="O8" s="34" t="s">
        <v>508</v>
      </c>
      <c r="P8" s="34" t="s">
        <v>508</v>
      </c>
      <c r="Q8" s="34" t="s">
        <v>508</v>
      </c>
      <c r="R8" s="34" t="s">
        <v>508</v>
      </c>
      <c r="S8" s="11" t="str">
        <f>IF(M8 &lt;&gt; "","I" &amp; M8,"") &amp; IF(N8 &lt;&gt; "","+S" &amp; N8,"") &amp; IF(O8 &lt;&gt; "","+E" &amp; O8,"") &amp; IF(P8 &lt;&gt; "","+Z" &amp; P8,"") &amp; IF(Q8 &lt;&gt; "","+M" &amp; Q8,"") &amp; IF(R8 &lt;&gt; "","+F" &amp; R8,"")</f>
        <v>I1+S2+E1+Z1+M1+F1</v>
      </c>
      <c r="T8" s="32" t="s">
        <v>519</v>
      </c>
      <c r="U8" s="598">
        <v>17</v>
      </c>
      <c r="V8" s="392" t="s">
        <v>26</v>
      </c>
      <c r="W8" s="32" t="s">
        <v>1003</v>
      </c>
      <c r="X8" s="36">
        <v>0</v>
      </c>
      <c r="Y8" s="36">
        <v>0</v>
      </c>
      <c r="Z8" s="37">
        <v>0</v>
      </c>
    </row>
    <row r="9" spans="1:26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2"/>
      <c r="M9" s="2"/>
      <c r="N9" s="2"/>
      <c r="O9" s="2"/>
      <c r="P9" s="2"/>
      <c r="Q9" s="2"/>
      <c r="R9" s="2"/>
      <c r="S9" s="4"/>
      <c r="T9" s="91"/>
      <c r="U9" s="91"/>
      <c r="V9" s="91"/>
      <c r="W9" s="91"/>
      <c r="X9" s="91"/>
    </row>
    <row r="10" spans="1:26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"/>
      <c r="M10" s="2"/>
      <c r="N10" s="2"/>
      <c r="O10" s="2"/>
      <c r="P10" s="2"/>
      <c r="Q10" s="2"/>
      <c r="R10" s="2"/>
      <c r="S10" s="4"/>
      <c r="T10" s="91"/>
      <c r="U10" s="91"/>
      <c r="V10" s="91"/>
      <c r="W10" s="91"/>
      <c r="X10" s="91"/>
    </row>
    <row r="11" spans="1:26" x14ac:dyDescent="0.2">
      <c r="T11" s="91"/>
      <c r="U11" s="91"/>
      <c r="V11" s="91"/>
      <c r="W11" s="91"/>
      <c r="X11" s="91"/>
    </row>
    <row r="12" spans="1:26" x14ac:dyDescent="0.2">
      <c r="T12" s="91"/>
      <c r="U12" s="91"/>
      <c r="V12" s="91"/>
      <c r="W12" s="91"/>
      <c r="X12" s="91"/>
    </row>
    <row r="13" spans="1:26" x14ac:dyDescent="0.2">
      <c r="T13" s="5"/>
      <c r="U13" s="5"/>
      <c r="V13" s="5"/>
      <c r="W13" s="5"/>
      <c r="X13" s="5"/>
    </row>
    <row r="14" spans="1:26" x14ac:dyDescent="0.2">
      <c r="T14" s="91"/>
      <c r="U14" s="91"/>
      <c r="V14" s="91"/>
      <c r="W14" s="91"/>
      <c r="X14" s="91"/>
    </row>
    <row r="15" spans="1:26" x14ac:dyDescent="0.2">
      <c r="T15" s="5"/>
      <c r="U15" s="5"/>
      <c r="V15" s="5"/>
      <c r="W15" s="5"/>
      <c r="X15" s="5"/>
    </row>
    <row r="16" spans="1:26" x14ac:dyDescent="0.2"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91"/>
      <c r="U17" s="91"/>
      <c r="V17" s="91"/>
      <c r="W17" s="91"/>
      <c r="X17" s="91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91"/>
      <c r="U19" s="91"/>
      <c r="V19" s="91"/>
      <c r="W19" s="91"/>
      <c r="X19" s="91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5"/>
      <c r="U20" s="5"/>
      <c r="V20" s="5"/>
      <c r="W20" s="5"/>
      <c r="X20" s="5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5"/>
      <c r="U23" s="5"/>
      <c r="V23" s="5"/>
      <c r="W23" s="5"/>
      <c r="X23" s="5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5"/>
      <c r="U25" s="5"/>
      <c r="V25" s="5"/>
      <c r="W25" s="5"/>
      <c r="X25" s="5"/>
      <c r="Y25" s="9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  <c r="Y32" s="9"/>
    </row>
    <row r="33" spans="1:25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  <c r="Y33" s="9"/>
    </row>
    <row r="34" spans="1:25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91"/>
      <c r="U34" s="91"/>
      <c r="V34" s="91"/>
      <c r="W34" s="91"/>
      <c r="X34" s="91"/>
    </row>
    <row r="35" spans="1:25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91"/>
      <c r="U35" s="91"/>
      <c r="V35" s="91"/>
      <c r="W35" s="91"/>
      <c r="X35" s="91"/>
    </row>
    <row r="36" spans="1:25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91"/>
      <c r="U36" s="91"/>
      <c r="V36" s="91"/>
      <c r="W36" s="91"/>
      <c r="X36" s="91"/>
    </row>
    <row r="37" spans="1:25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8"/>
      <c r="M37" s="8"/>
      <c r="N37" s="8"/>
      <c r="O37" s="8"/>
      <c r="P37" s="8"/>
      <c r="Q37" s="8"/>
      <c r="R37" s="8"/>
      <c r="S37" s="4"/>
      <c r="T37" s="91"/>
      <c r="U37" s="91"/>
      <c r="V37" s="91"/>
      <c r="W37" s="91"/>
      <c r="X37" s="91"/>
    </row>
    <row r="38" spans="1:25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5"/>
      <c r="U38" s="5"/>
      <c r="V38" s="5"/>
      <c r="W38" s="5"/>
      <c r="X38" s="5"/>
    </row>
    <row r="39" spans="1:25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5"/>
      <c r="U39" s="5"/>
      <c r="V39" s="5"/>
      <c r="W39" s="5"/>
      <c r="X39" s="5"/>
    </row>
    <row r="40" spans="1:25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91"/>
      <c r="U40" s="91"/>
      <c r="V40" s="91"/>
      <c r="W40" s="91"/>
      <c r="X40" s="91"/>
    </row>
    <row r="41" spans="1:25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91"/>
      <c r="U41" s="91"/>
      <c r="V41" s="91"/>
      <c r="W41" s="91"/>
      <c r="X41" s="91"/>
    </row>
    <row r="42" spans="1:25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5"/>
      <c r="U42" s="5"/>
      <c r="V42" s="5"/>
      <c r="W42" s="5"/>
      <c r="X42" s="5"/>
    </row>
    <row r="43" spans="1:25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5"/>
      <c r="U43" s="5"/>
      <c r="V43" s="5"/>
      <c r="W43" s="5"/>
      <c r="X43" s="5"/>
    </row>
    <row r="44" spans="1:25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2"/>
      <c r="M44" s="2"/>
      <c r="N44" s="2"/>
      <c r="O44" s="2"/>
      <c r="P44" s="2"/>
      <c r="Q44" s="2"/>
      <c r="R44" s="2"/>
      <c r="S44" s="4"/>
      <c r="T44" s="4"/>
      <c r="U44" s="4"/>
      <c r="V44" s="4"/>
      <c r="W44" s="4"/>
      <c r="X44" s="4"/>
    </row>
    <row r="45" spans="1:25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2"/>
      <c r="M45" s="2"/>
      <c r="N45" s="2"/>
      <c r="O45" s="2"/>
      <c r="P45" s="2"/>
      <c r="Q45" s="2"/>
      <c r="R45" s="2"/>
      <c r="S45" s="4"/>
      <c r="T45" s="4"/>
      <c r="U45" s="4"/>
      <c r="V45" s="4"/>
      <c r="W45" s="4"/>
      <c r="X45" s="4"/>
    </row>
    <row r="46" spans="1:25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2"/>
      <c r="M46" s="2"/>
      <c r="N46" s="2"/>
      <c r="O46" s="2"/>
      <c r="P46" s="2"/>
      <c r="Q46" s="2"/>
      <c r="R46" s="2"/>
      <c r="S46" s="4"/>
      <c r="T46" s="4"/>
      <c r="U46" s="4"/>
      <c r="V46" s="4"/>
      <c r="W46" s="4"/>
      <c r="X46" s="4"/>
    </row>
    <row r="47" spans="1:25" x14ac:dyDescent="0.2">
      <c r="L47" s="3"/>
      <c r="M47" s="3"/>
      <c r="N47" s="3"/>
      <c r="O47" s="3"/>
      <c r="P47" s="3"/>
      <c r="Q47" s="3"/>
      <c r="R47" s="3"/>
    </row>
    <row r="48" spans="1:25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  <c r="S59" s="2"/>
    </row>
    <row r="60" spans="12:19" x14ac:dyDescent="0.2">
      <c r="L60" s="3"/>
      <c r="M60" s="3"/>
      <c r="N60" s="3"/>
      <c r="O60" s="3"/>
      <c r="P60" s="3"/>
      <c r="Q60" s="3"/>
      <c r="R60" s="3"/>
      <c r="S60" s="2"/>
    </row>
    <row r="61" spans="12:19" x14ac:dyDescent="0.2">
      <c r="L61" s="3"/>
      <c r="M61" s="3"/>
      <c r="N61" s="3"/>
      <c r="O61" s="3"/>
      <c r="P61" s="3"/>
      <c r="Q61" s="3"/>
      <c r="R61" s="3"/>
      <c r="S61" s="2"/>
    </row>
    <row r="62" spans="12:19" x14ac:dyDescent="0.2">
      <c r="L62" s="3"/>
      <c r="M62" s="3"/>
      <c r="N62" s="3"/>
      <c r="O62" s="3"/>
      <c r="P62" s="3"/>
      <c r="Q62" s="3"/>
      <c r="R62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7">
    <mergeCell ref="A2:A3"/>
    <mergeCell ref="L2:L3"/>
    <mergeCell ref="M2:S2"/>
    <mergeCell ref="B2:B3"/>
    <mergeCell ref="D2:D3"/>
    <mergeCell ref="C2:C3"/>
    <mergeCell ref="F2:F3"/>
    <mergeCell ref="G2:G3"/>
    <mergeCell ref="H2:H3"/>
    <mergeCell ref="I2:I3"/>
    <mergeCell ref="J2:J3"/>
    <mergeCell ref="K2:K3"/>
    <mergeCell ref="F1:K1"/>
    <mergeCell ref="T2:T3"/>
    <mergeCell ref="E2:E3"/>
    <mergeCell ref="W2:Z2"/>
    <mergeCell ref="U2:V2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60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2.2.d Orientační systém</v>
      </c>
      <c r="F1" s="1183" t="s">
        <v>1075</v>
      </c>
      <c r="G1" s="1183"/>
      <c r="H1" s="1183"/>
      <c r="I1" s="1183"/>
      <c r="J1" s="1183"/>
      <c r="K1" s="1183"/>
    </row>
    <row r="2" spans="1:26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969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365" t="s">
        <v>24</v>
      </c>
      <c r="V2" s="1365"/>
      <c r="W2" s="1202" t="s">
        <v>494</v>
      </c>
      <c r="X2" s="1202"/>
      <c r="Y2" s="1202"/>
      <c r="Z2" s="1231"/>
    </row>
    <row r="3" spans="1:26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thickBot="1" x14ac:dyDescent="0.25">
      <c r="A4" s="567" t="s">
        <v>1007</v>
      </c>
      <c r="B4" s="602">
        <v>0</v>
      </c>
      <c r="C4" s="602" t="s">
        <v>63</v>
      </c>
      <c r="D4" s="602" t="s">
        <v>63</v>
      </c>
      <c r="E4" s="1029" t="s">
        <v>63</v>
      </c>
      <c r="F4" s="1008"/>
      <c r="G4" s="1009" t="s">
        <v>555</v>
      </c>
      <c r="H4" s="1009"/>
      <c r="I4" s="1009" t="s">
        <v>612</v>
      </c>
      <c r="J4" s="1009" t="s">
        <v>613</v>
      </c>
      <c r="K4" s="1010" t="s">
        <v>578</v>
      </c>
      <c r="L4" s="1068" t="s">
        <v>617</v>
      </c>
      <c r="M4" s="1362" t="s">
        <v>1008</v>
      </c>
      <c r="N4" s="1363"/>
      <c r="O4" s="1363"/>
      <c r="P4" s="1363"/>
      <c r="Q4" s="1363"/>
      <c r="R4" s="1363"/>
      <c r="S4" s="1363"/>
      <c r="T4" s="1363"/>
      <c r="U4" s="1363"/>
      <c r="V4" s="1363"/>
      <c r="W4" s="1363"/>
      <c r="X4" s="1363"/>
      <c r="Y4" s="1363"/>
      <c r="Z4" s="1364"/>
    </row>
    <row r="5" spans="1:26" ht="14.1" customHeight="1" x14ac:dyDescent="0.2">
      <c r="A5" s="1366"/>
      <c r="B5" s="467">
        <v>0</v>
      </c>
      <c r="C5" s="467" t="s">
        <v>63</v>
      </c>
      <c r="D5" s="467" t="s">
        <v>63</v>
      </c>
      <c r="E5" s="1020" t="s">
        <v>63</v>
      </c>
      <c r="F5" s="1024"/>
      <c r="G5" s="1025" t="s">
        <v>555</v>
      </c>
      <c r="H5" s="1025"/>
      <c r="I5" s="1025" t="s">
        <v>626</v>
      </c>
      <c r="J5" s="1025" t="s">
        <v>627</v>
      </c>
      <c r="K5" s="1026" t="s">
        <v>628</v>
      </c>
      <c r="L5" s="1069" t="s">
        <v>629</v>
      </c>
      <c r="M5" s="1359" t="s">
        <v>630</v>
      </c>
      <c r="N5" s="1360"/>
      <c r="O5" s="1360"/>
      <c r="P5" s="1360"/>
      <c r="Q5" s="1360"/>
      <c r="R5" s="1360"/>
      <c r="S5" s="1360"/>
      <c r="T5" s="1360"/>
      <c r="U5" s="1360"/>
      <c r="V5" s="1360"/>
      <c r="W5" s="1360"/>
      <c r="X5" s="1360"/>
      <c r="Y5" s="1360"/>
      <c r="Z5" s="1361"/>
    </row>
    <row r="6" spans="1:26" ht="14.1" customHeight="1" thickBot="1" x14ac:dyDescent="0.25">
      <c r="A6" s="1247"/>
      <c r="B6" s="48">
        <v>0</v>
      </c>
      <c r="C6" s="48" t="s">
        <v>63</v>
      </c>
      <c r="D6" s="48" t="s">
        <v>63</v>
      </c>
      <c r="E6" s="1005" t="s">
        <v>63</v>
      </c>
      <c r="F6" s="1011"/>
      <c r="G6" s="1012" t="s">
        <v>555</v>
      </c>
      <c r="H6" s="1012"/>
      <c r="I6" s="1012" t="s">
        <v>556</v>
      </c>
      <c r="J6" s="1012" t="s">
        <v>590</v>
      </c>
      <c r="K6" s="1013" t="s">
        <v>591</v>
      </c>
      <c r="L6" s="1007" t="s">
        <v>592</v>
      </c>
      <c r="M6" s="1197" t="s">
        <v>631</v>
      </c>
      <c r="N6" s="1198"/>
      <c r="O6" s="1198"/>
      <c r="P6" s="1198"/>
      <c r="Q6" s="1198"/>
      <c r="R6" s="1198"/>
      <c r="S6" s="1198"/>
      <c r="T6" s="1198"/>
      <c r="U6" s="1198"/>
      <c r="V6" s="1198"/>
      <c r="W6" s="1198"/>
      <c r="X6" s="1198"/>
      <c r="Y6" s="1198"/>
      <c r="Z6" s="1223"/>
    </row>
    <row r="7" spans="1:26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2"/>
      <c r="M7" s="2"/>
      <c r="N7" s="2"/>
      <c r="O7" s="2"/>
      <c r="P7" s="2"/>
      <c r="Q7" s="2"/>
      <c r="R7" s="2"/>
      <c r="S7" s="4"/>
      <c r="T7" s="91"/>
      <c r="U7" s="91"/>
      <c r="V7" s="91"/>
      <c r="W7" s="91"/>
      <c r="X7" s="91"/>
    </row>
    <row r="8" spans="1:26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2"/>
      <c r="M8" s="2"/>
      <c r="N8" s="2"/>
      <c r="O8" s="2"/>
      <c r="P8" s="2"/>
      <c r="Q8" s="2"/>
      <c r="R8" s="2"/>
      <c r="S8" s="4"/>
      <c r="T8" s="91"/>
      <c r="U8" s="91"/>
      <c r="V8" s="91"/>
      <c r="W8" s="91"/>
      <c r="X8" s="91"/>
    </row>
    <row r="9" spans="1:26" x14ac:dyDescent="0.2">
      <c r="T9" s="91"/>
      <c r="U9" s="91"/>
      <c r="V9" s="91"/>
      <c r="W9" s="91"/>
      <c r="X9" s="91"/>
    </row>
    <row r="10" spans="1:26" x14ac:dyDescent="0.2">
      <c r="T10" s="91"/>
      <c r="U10" s="91"/>
      <c r="V10" s="91"/>
      <c r="W10" s="91"/>
      <c r="X10" s="91"/>
    </row>
    <row r="11" spans="1:26" x14ac:dyDescent="0.2">
      <c r="T11" s="5"/>
      <c r="U11" s="5"/>
      <c r="V11" s="5"/>
      <c r="W11" s="5"/>
      <c r="X11" s="5"/>
    </row>
    <row r="12" spans="1:26" x14ac:dyDescent="0.2">
      <c r="T12" s="91"/>
      <c r="U12" s="91"/>
      <c r="V12" s="91"/>
      <c r="W12" s="91"/>
      <c r="X12" s="91"/>
    </row>
    <row r="13" spans="1:26" x14ac:dyDescent="0.2">
      <c r="T13" s="5"/>
      <c r="U13" s="5"/>
      <c r="V13" s="5"/>
      <c r="W13" s="5"/>
      <c r="X13" s="5"/>
    </row>
    <row r="14" spans="1:26" x14ac:dyDescent="0.2">
      <c r="T14" s="91"/>
      <c r="U14" s="91"/>
      <c r="V14" s="91"/>
      <c r="W14" s="91"/>
      <c r="X14" s="91"/>
    </row>
    <row r="15" spans="1:26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  <c r="W15" s="91"/>
      <c r="X15" s="91"/>
    </row>
    <row r="16" spans="1:26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91"/>
      <c r="U17" s="91"/>
      <c r="V17" s="91"/>
      <c r="W17" s="91"/>
      <c r="X17" s="91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5"/>
      <c r="U18" s="5"/>
      <c r="V18" s="5"/>
      <c r="W18" s="5"/>
      <c r="X18" s="5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5"/>
      <c r="U19" s="5"/>
      <c r="V19" s="5"/>
      <c r="W19" s="5"/>
      <c r="X19" s="5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5"/>
      <c r="U23" s="5"/>
      <c r="V23" s="5"/>
      <c r="W23" s="5"/>
      <c r="X23" s="5"/>
      <c r="Y23" s="9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  <c r="Y30" s="9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  <c r="Y31" s="9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91"/>
      <c r="U34" s="91"/>
      <c r="V34" s="91"/>
      <c r="W34" s="91"/>
      <c r="X34" s="91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8"/>
      <c r="M35" s="8"/>
      <c r="N35" s="8"/>
      <c r="O35" s="8"/>
      <c r="P35" s="8"/>
      <c r="Q35" s="8"/>
      <c r="R35" s="8"/>
      <c r="S35" s="4"/>
      <c r="T35" s="91"/>
      <c r="U35" s="91"/>
      <c r="V35" s="91"/>
      <c r="W35" s="91"/>
      <c r="X35" s="91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5"/>
      <c r="U36" s="5"/>
      <c r="V36" s="5"/>
      <c r="W36" s="5"/>
      <c r="X36" s="5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5"/>
      <c r="U37" s="5"/>
      <c r="V37" s="5"/>
      <c r="W37" s="5"/>
      <c r="X37" s="5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91"/>
      <c r="U38" s="91"/>
      <c r="V38" s="91"/>
      <c r="W38" s="91"/>
      <c r="X38" s="91"/>
    </row>
    <row r="39" spans="1:2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91"/>
      <c r="U39" s="91"/>
      <c r="V39" s="91"/>
      <c r="W39" s="91"/>
      <c r="X39" s="91"/>
    </row>
    <row r="40" spans="1:2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5"/>
      <c r="U40" s="5"/>
      <c r="V40" s="5"/>
      <c r="W40" s="5"/>
      <c r="X40" s="5"/>
    </row>
    <row r="41" spans="1:2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5"/>
      <c r="U41" s="5"/>
      <c r="V41" s="5"/>
      <c r="W41" s="5"/>
      <c r="X41" s="5"/>
    </row>
    <row r="42" spans="1:2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4"/>
      <c r="U42" s="4"/>
      <c r="V42" s="4"/>
      <c r="W42" s="4"/>
      <c r="X42" s="4"/>
    </row>
    <row r="43" spans="1:24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4"/>
      <c r="U43" s="4"/>
      <c r="V43" s="4"/>
      <c r="W43" s="4"/>
      <c r="X43" s="4"/>
    </row>
    <row r="44" spans="1:24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2"/>
      <c r="M44" s="2"/>
      <c r="N44" s="2"/>
      <c r="O44" s="2"/>
      <c r="P44" s="2"/>
      <c r="Q44" s="2"/>
      <c r="R44" s="2"/>
      <c r="S44" s="4"/>
      <c r="T44" s="4"/>
      <c r="U44" s="4"/>
      <c r="V44" s="4"/>
      <c r="W44" s="4"/>
      <c r="X44" s="4"/>
    </row>
    <row r="45" spans="1:24" x14ac:dyDescent="0.2">
      <c r="L45" s="3"/>
      <c r="M45" s="3"/>
      <c r="N45" s="3"/>
      <c r="O45" s="3"/>
      <c r="P45" s="3"/>
      <c r="Q45" s="3"/>
      <c r="R45" s="3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  <c r="S59" s="2"/>
    </row>
    <row r="60" spans="12:19" x14ac:dyDescent="0.2">
      <c r="L60" s="3"/>
      <c r="M60" s="3"/>
      <c r="N60" s="3"/>
      <c r="O60" s="3"/>
      <c r="P60" s="3"/>
      <c r="Q60" s="3"/>
      <c r="R6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1">
    <mergeCell ref="F1:K1"/>
    <mergeCell ref="A5:A6"/>
    <mergeCell ref="B2:B3"/>
    <mergeCell ref="D2:D3"/>
    <mergeCell ref="A2:A3"/>
    <mergeCell ref="M5:Z5"/>
    <mergeCell ref="M4:Z4"/>
    <mergeCell ref="M6:Z6"/>
    <mergeCell ref="M2:S2"/>
    <mergeCell ref="C2:C3"/>
    <mergeCell ref="T2:T3"/>
    <mergeCell ref="E2:E3"/>
    <mergeCell ref="W2:Z2"/>
    <mergeCell ref="U2:V2"/>
    <mergeCell ref="L2:L3"/>
    <mergeCell ref="F2:F3"/>
    <mergeCell ref="G2:G3"/>
    <mergeCell ref="H2:H3"/>
    <mergeCell ref="I2:I3"/>
    <mergeCell ref="J2:J3"/>
    <mergeCell ref="K2:K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8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2.2.e Demolice</v>
      </c>
      <c r="F1" s="1183" t="s">
        <v>1075</v>
      </c>
      <c r="G1" s="1183"/>
      <c r="H1" s="1183"/>
      <c r="I1" s="1183"/>
      <c r="J1" s="1183"/>
      <c r="K1" s="1183"/>
    </row>
    <row r="2" spans="1:26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969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179" t="s">
        <v>24</v>
      </c>
      <c r="V2" s="1180"/>
      <c r="W2" s="1169" t="s">
        <v>494</v>
      </c>
      <c r="X2" s="1170"/>
      <c r="Y2" s="1170"/>
      <c r="Z2" s="1171"/>
    </row>
    <row r="3" spans="1:26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6" t="s">
        <v>502</v>
      </c>
      <c r="V3" s="527" t="s">
        <v>503</v>
      </c>
      <c r="W3" s="639" t="s">
        <v>51</v>
      </c>
      <c r="X3" s="639" t="s">
        <v>52</v>
      </c>
      <c r="Y3" s="639" t="s">
        <v>53</v>
      </c>
      <c r="Z3" s="237" t="s">
        <v>54</v>
      </c>
    </row>
    <row r="4" spans="1:26" ht="14.1" customHeight="1" thickBot="1" x14ac:dyDescent="0.3">
      <c r="A4" s="17" t="s">
        <v>1009</v>
      </c>
      <c r="B4" s="472" t="s">
        <v>63</v>
      </c>
      <c r="C4" s="472" t="s">
        <v>63</v>
      </c>
      <c r="D4" s="472" t="s">
        <v>63</v>
      </c>
      <c r="E4" s="990" t="s">
        <v>63</v>
      </c>
      <c r="F4" s="1067"/>
      <c r="G4" s="1017" t="s">
        <v>981</v>
      </c>
      <c r="H4" s="1018"/>
      <c r="I4" s="1018"/>
      <c r="J4" s="1018"/>
      <c r="K4" s="1019"/>
      <c r="L4" s="1066" t="s">
        <v>1010</v>
      </c>
      <c r="M4" s="513" t="s">
        <v>508</v>
      </c>
      <c r="N4" s="513" t="s">
        <v>508</v>
      </c>
      <c r="O4" s="513" t="s">
        <v>508</v>
      </c>
      <c r="P4" s="513" t="s">
        <v>508</v>
      </c>
      <c r="Q4" s="513" t="s">
        <v>606</v>
      </c>
      <c r="R4" s="513" t="s">
        <v>508</v>
      </c>
      <c r="S4" s="631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I1+S1+E1+Z1+M3+F1</v>
      </c>
      <c r="T4" s="473" t="s">
        <v>519</v>
      </c>
      <c r="U4" s="600">
        <v>7</v>
      </c>
      <c r="V4" s="393" t="s">
        <v>26</v>
      </c>
      <c r="W4" s="473" t="s">
        <v>1003</v>
      </c>
      <c r="X4" s="473" t="s">
        <v>1003</v>
      </c>
      <c r="Y4" s="473" t="s">
        <v>529</v>
      </c>
      <c r="Z4" s="561" t="s">
        <v>529</v>
      </c>
    </row>
    <row r="5" spans="1:26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2"/>
      <c r="M5" s="2"/>
      <c r="N5" s="2"/>
      <c r="O5" s="2"/>
      <c r="P5" s="2"/>
      <c r="Q5" s="2"/>
      <c r="R5" s="2"/>
      <c r="S5" s="4"/>
      <c r="T5" s="91"/>
      <c r="U5" s="91"/>
      <c r="V5" s="91"/>
      <c r="W5" s="91"/>
      <c r="X5" s="91"/>
    </row>
    <row r="6" spans="1:26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2"/>
      <c r="M6" s="2"/>
      <c r="N6" s="2"/>
      <c r="O6" s="2"/>
      <c r="P6" s="2"/>
      <c r="Q6" s="2"/>
      <c r="R6" s="2"/>
      <c r="S6" s="4"/>
      <c r="T6" s="91"/>
      <c r="U6" s="91"/>
      <c r="V6" s="91"/>
      <c r="W6" s="91"/>
      <c r="X6" s="91"/>
    </row>
    <row r="7" spans="1:26" x14ac:dyDescent="0.2">
      <c r="T7" s="91"/>
      <c r="U7" s="91"/>
      <c r="V7" s="91"/>
      <c r="W7" s="91"/>
      <c r="X7" s="91"/>
    </row>
    <row r="8" spans="1:26" x14ac:dyDescent="0.2">
      <c r="T8" s="91"/>
      <c r="U8" s="91"/>
      <c r="V8" s="91"/>
      <c r="W8" s="91"/>
      <c r="X8" s="91"/>
    </row>
    <row r="9" spans="1:26" x14ac:dyDescent="0.2">
      <c r="T9" s="5"/>
      <c r="U9" s="5"/>
      <c r="V9" s="5"/>
      <c r="W9" s="5"/>
      <c r="X9" s="5"/>
    </row>
    <row r="10" spans="1:26" x14ac:dyDescent="0.2">
      <c r="T10" s="91"/>
      <c r="U10" s="91"/>
      <c r="V10" s="91"/>
      <c r="W10" s="91"/>
      <c r="X10" s="91"/>
    </row>
    <row r="11" spans="1:26" x14ac:dyDescent="0.2">
      <c r="T11" s="5"/>
      <c r="U11" s="5"/>
      <c r="V11" s="5"/>
      <c r="W11" s="5"/>
      <c r="X11" s="5"/>
    </row>
    <row r="12" spans="1:26" x14ac:dyDescent="0.2">
      <c r="T12" s="91"/>
      <c r="U12" s="91"/>
      <c r="V12" s="91"/>
      <c r="W12" s="91"/>
      <c r="X12" s="91"/>
    </row>
    <row r="13" spans="1:26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4"/>
      <c r="T13" s="91"/>
      <c r="U13" s="91"/>
      <c r="V13" s="91"/>
      <c r="W13" s="91"/>
      <c r="X13" s="91"/>
    </row>
    <row r="14" spans="1:26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91"/>
      <c r="U14" s="91"/>
      <c r="V14" s="91"/>
      <c r="W14" s="91"/>
      <c r="X14" s="91"/>
    </row>
    <row r="15" spans="1:26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  <c r="W15" s="91"/>
      <c r="X15" s="91"/>
    </row>
    <row r="16" spans="1:26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5"/>
      <c r="U16" s="5"/>
      <c r="V16" s="5"/>
      <c r="W16" s="5"/>
      <c r="X16" s="5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5"/>
      <c r="U17" s="5"/>
      <c r="V17" s="5"/>
      <c r="W17" s="5"/>
      <c r="X17" s="5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5"/>
      <c r="U19" s="5"/>
      <c r="V19" s="5"/>
      <c r="W19" s="5"/>
      <c r="X19" s="5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  <c r="Y21" s="9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91"/>
      <c r="U23" s="91"/>
      <c r="V23" s="91"/>
      <c r="W23" s="91"/>
      <c r="X23" s="91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  <c r="Y28" s="9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  <c r="Y29" s="9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8"/>
      <c r="M33" s="8"/>
      <c r="N33" s="8"/>
      <c r="O33" s="8"/>
      <c r="P33" s="8"/>
      <c r="Q33" s="8"/>
      <c r="R33" s="8"/>
      <c r="S33" s="4"/>
      <c r="T33" s="91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5"/>
      <c r="U34" s="5"/>
      <c r="V34" s="5"/>
      <c r="W34" s="5"/>
      <c r="X34" s="5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5"/>
      <c r="U35" s="5"/>
      <c r="V35" s="5"/>
      <c r="W35" s="5"/>
      <c r="X35" s="5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91"/>
      <c r="U36" s="91"/>
      <c r="V36" s="91"/>
      <c r="W36" s="91"/>
      <c r="X36" s="91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91"/>
      <c r="U37" s="91"/>
      <c r="V37" s="91"/>
      <c r="W37" s="91"/>
      <c r="X37" s="91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5"/>
      <c r="U38" s="5"/>
      <c r="V38" s="5"/>
      <c r="W38" s="5"/>
      <c r="X38" s="5"/>
    </row>
    <row r="39" spans="1:2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5"/>
      <c r="U39" s="5"/>
      <c r="V39" s="5"/>
      <c r="W39" s="5"/>
      <c r="X39" s="5"/>
    </row>
    <row r="40" spans="1:2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4"/>
      <c r="U40" s="4"/>
      <c r="V40" s="4"/>
      <c r="W40" s="4"/>
      <c r="X40" s="4"/>
    </row>
    <row r="41" spans="1:2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4"/>
      <c r="U41" s="4"/>
      <c r="V41" s="4"/>
      <c r="W41" s="4"/>
      <c r="X41" s="4"/>
    </row>
    <row r="42" spans="1:2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4"/>
      <c r="U42" s="4"/>
      <c r="V42" s="4"/>
      <c r="W42" s="4"/>
      <c r="X42" s="4"/>
    </row>
    <row r="43" spans="1:24" x14ac:dyDescent="0.2">
      <c r="L43" s="3"/>
      <c r="M43" s="3"/>
      <c r="N43" s="3"/>
      <c r="O43" s="3"/>
      <c r="P43" s="3"/>
      <c r="Q43" s="3"/>
      <c r="R43" s="3"/>
    </row>
    <row r="44" spans="1:24" x14ac:dyDescent="0.2">
      <c r="L44" s="3"/>
      <c r="M44" s="3"/>
      <c r="N44" s="3"/>
      <c r="O44" s="3"/>
      <c r="P44" s="3"/>
      <c r="Q44" s="3"/>
      <c r="R44" s="3"/>
      <c r="S44" s="2"/>
    </row>
    <row r="45" spans="1:24" x14ac:dyDescent="0.2">
      <c r="L45" s="3"/>
      <c r="M45" s="3"/>
      <c r="N45" s="3"/>
      <c r="O45" s="3"/>
      <c r="P45" s="3"/>
      <c r="Q45" s="3"/>
      <c r="R45" s="3"/>
      <c r="S45" s="2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7">
    <mergeCell ref="A2:A3"/>
    <mergeCell ref="L2:L3"/>
    <mergeCell ref="M2:S2"/>
    <mergeCell ref="B2:B3"/>
    <mergeCell ref="D2:D3"/>
    <mergeCell ref="C2:C3"/>
    <mergeCell ref="F2:F3"/>
    <mergeCell ref="G2:G3"/>
    <mergeCell ref="H2:H3"/>
    <mergeCell ref="I2:I3"/>
    <mergeCell ref="J2:J3"/>
    <mergeCell ref="K2:K3"/>
    <mergeCell ref="F1:K1"/>
    <mergeCell ref="T2:T3"/>
    <mergeCell ref="E2:E3"/>
    <mergeCell ref="W2:Z2"/>
    <mergeCell ref="U2:V2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62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2.2.f Drobná arch., oplocení</v>
      </c>
      <c r="F1" s="1183" t="s">
        <v>1075</v>
      </c>
      <c r="G1" s="1183"/>
      <c r="H1" s="1183"/>
      <c r="I1" s="1183"/>
      <c r="J1" s="1183"/>
      <c r="K1" s="1183"/>
    </row>
    <row r="2" spans="1:27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969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  <c r="AA2" s="933"/>
    </row>
    <row r="3" spans="1:27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5">
      <c r="A4" s="609" t="s">
        <v>1011</v>
      </c>
      <c r="B4" s="459">
        <v>0</v>
      </c>
      <c r="C4" s="459" t="s">
        <v>63</v>
      </c>
      <c r="D4" s="459" t="s">
        <v>63</v>
      </c>
      <c r="E4" s="577" t="s">
        <v>63</v>
      </c>
      <c r="F4" s="1061"/>
      <c r="G4" s="1062" t="s">
        <v>981</v>
      </c>
      <c r="H4" s="1063"/>
      <c r="I4" s="1063" t="s">
        <v>767</v>
      </c>
      <c r="J4" s="1009" t="s">
        <v>768</v>
      </c>
      <c r="K4" s="1064"/>
      <c r="L4" s="1060" t="s">
        <v>1011</v>
      </c>
      <c r="M4" s="642" t="s">
        <v>508</v>
      </c>
      <c r="N4" s="642" t="s">
        <v>561</v>
      </c>
      <c r="O4" s="642" t="s">
        <v>508</v>
      </c>
      <c r="P4" s="642" t="s">
        <v>508</v>
      </c>
      <c r="Q4" s="642" t="s">
        <v>562</v>
      </c>
      <c r="R4" s="642" t="s">
        <v>508</v>
      </c>
      <c r="S4" s="474" t="str">
        <f t="shared" ref="S4:S8" si="0">IF(M4 &lt;&gt; "","I" &amp; M4,"") &amp; IF(N4 &lt;&gt; "","+S" &amp; N4,"") &amp; IF(O4 &lt;&gt; "","+E" &amp; O4,"") &amp; IF(P4 &lt;&gt; "","+Z" &amp; P4,"") &amp; IF(Q4 &lt;&gt; "","+M" &amp; Q4,"") &amp; IF(R4 &lt;&gt; "","+F" &amp; R4,"")</f>
        <v>I1+S2+E1+Z1+M4+F1</v>
      </c>
      <c r="T4" s="489" t="s">
        <v>519</v>
      </c>
      <c r="U4" s="587">
        <v>17</v>
      </c>
      <c r="V4" s="552" t="s">
        <v>26</v>
      </c>
      <c r="W4" s="422">
        <v>0</v>
      </c>
      <c r="X4" s="330" t="s">
        <v>563</v>
      </c>
      <c r="Y4" s="330" t="s">
        <v>563</v>
      </c>
      <c r="Z4" s="331" t="s">
        <v>563</v>
      </c>
    </row>
    <row r="5" spans="1:27" ht="14.1" customHeight="1" thickBot="1" x14ac:dyDescent="0.25">
      <c r="A5" s="637"/>
      <c r="B5" s="48">
        <v>0</v>
      </c>
      <c r="C5" s="48" t="s">
        <v>63</v>
      </c>
      <c r="D5" s="48" t="s">
        <v>63</v>
      </c>
      <c r="E5" s="1005" t="s">
        <v>63</v>
      </c>
      <c r="F5" s="1024"/>
      <c r="G5" s="1025" t="s">
        <v>555</v>
      </c>
      <c r="H5" s="1025"/>
      <c r="I5" s="1025" t="s">
        <v>556</v>
      </c>
      <c r="J5" s="1025" t="s">
        <v>590</v>
      </c>
      <c r="K5" s="1026" t="s">
        <v>591</v>
      </c>
      <c r="L5" s="1023" t="s">
        <v>592</v>
      </c>
      <c r="M5" s="1369" t="s">
        <v>631</v>
      </c>
      <c r="N5" s="1369"/>
      <c r="O5" s="1369"/>
      <c r="P5" s="1369"/>
      <c r="Q5" s="1369"/>
      <c r="R5" s="1369"/>
      <c r="S5" s="1369"/>
      <c r="T5" s="1369"/>
      <c r="U5" s="1370"/>
      <c r="V5" s="1370"/>
      <c r="W5" s="1369"/>
      <c r="X5" s="1369"/>
      <c r="Y5" s="1369"/>
      <c r="Z5" s="1371"/>
    </row>
    <row r="6" spans="1:27" ht="14.1" customHeight="1" x14ac:dyDescent="0.2">
      <c r="A6" s="451" t="s">
        <v>1012</v>
      </c>
      <c r="B6" s="467">
        <v>0</v>
      </c>
      <c r="C6" s="467" t="s">
        <v>63</v>
      </c>
      <c r="D6" s="467" t="s">
        <v>63</v>
      </c>
      <c r="E6" s="1020" t="s">
        <v>63</v>
      </c>
      <c r="F6" s="1024"/>
      <c r="G6" s="1025" t="s">
        <v>555</v>
      </c>
      <c r="H6" s="1025"/>
      <c r="I6" s="1025" t="s">
        <v>626</v>
      </c>
      <c r="J6" s="1025" t="s">
        <v>627</v>
      </c>
      <c r="K6" s="1026" t="s">
        <v>628</v>
      </c>
      <c r="L6" s="1021" t="s">
        <v>629</v>
      </c>
      <c r="M6" s="1367" t="s">
        <v>630</v>
      </c>
      <c r="N6" s="1367"/>
      <c r="O6" s="1367"/>
      <c r="P6" s="1367"/>
      <c r="Q6" s="1367"/>
      <c r="R6" s="1367"/>
      <c r="S6" s="1367"/>
      <c r="T6" s="1367"/>
      <c r="U6" s="1367"/>
      <c r="V6" s="1367"/>
      <c r="W6" s="1367"/>
      <c r="X6" s="1367"/>
      <c r="Y6" s="1367"/>
      <c r="Z6" s="1368"/>
    </row>
    <row r="7" spans="1:27" ht="14.1" customHeight="1" x14ac:dyDescent="0.2">
      <c r="A7" s="1218"/>
      <c r="B7" s="49">
        <v>0</v>
      </c>
      <c r="C7" s="49" t="s">
        <v>63</v>
      </c>
      <c r="D7" s="49" t="s">
        <v>63</v>
      </c>
      <c r="E7" s="415" t="s">
        <v>63</v>
      </c>
      <c r="F7" s="1024"/>
      <c r="G7" s="1025" t="s">
        <v>555</v>
      </c>
      <c r="H7" s="1025"/>
      <c r="I7" s="1025" t="s">
        <v>556</v>
      </c>
      <c r="J7" s="1025" t="s">
        <v>590</v>
      </c>
      <c r="K7" s="1026" t="s">
        <v>591</v>
      </c>
      <c r="L7" s="1022" t="s">
        <v>592</v>
      </c>
      <c r="M7" s="1216" t="s">
        <v>631</v>
      </c>
      <c r="N7" s="1216"/>
      <c r="O7" s="1216"/>
      <c r="P7" s="1216"/>
      <c r="Q7" s="1216"/>
      <c r="R7" s="1216"/>
      <c r="S7" s="1216"/>
      <c r="T7" s="1216"/>
      <c r="U7" s="1216"/>
      <c r="V7" s="1216"/>
      <c r="W7" s="1216"/>
      <c r="X7" s="1216"/>
      <c r="Y7" s="1216"/>
      <c r="Z7" s="1217"/>
    </row>
    <row r="8" spans="1:27" ht="14.1" customHeight="1" thickBot="1" x14ac:dyDescent="0.3">
      <c r="A8" s="1247"/>
      <c r="B8" s="48">
        <v>0</v>
      </c>
      <c r="C8" s="48" t="s">
        <v>63</v>
      </c>
      <c r="D8" s="48" t="s">
        <v>63</v>
      </c>
      <c r="E8" s="1005" t="s">
        <v>63</v>
      </c>
      <c r="F8" s="1011"/>
      <c r="G8" s="1028" t="s">
        <v>981</v>
      </c>
      <c r="H8" s="1012"/>
      <c r="I8" s="1065" t="s">
        <v>767</v>
      </c>
      <c r="J8" s="1012" t="s">
        <v>768</v>
      </c>
      <c r="K8" s="1013" t="s">
        <v>1013</v>
      </c>
      <c r="L8" s="1023" t="s">
        <v>1014</v>
      </c>
      <c r="M8" s="34" t="s">
        <v>508</v>
      </c>
      <c r="N8" s="34" t="s">
        <v>561</v>
      </c>
      <c r="O8" s="34" t="s">
        <v>508</v>
      </c>
      <c r="P8" s="34" t="s">
        <v>508</v>
      </c>
      <c r="Q8" s="34" t="s">
        <v>561</v>
      </c>
      <c r="R8" s="34" t="s">
        <v>508</v>
      </c>
      <c r="S8" s="11" t="str">
        <f t="shared" si="0"/>
        <v>I1+S2+E1+Z1+M2+F1</v>
      </c>
      <c r="T8" s="32" t="s">
        <v>510</v>
      </c>
      <c r="U8" s="583">
        <v>9</v>
      </c>
      <c r="V8" s="386" t="s">
        <v>26</v>
      </c>
      <c r="W8" s="32">
        <v>0</v>
      </c>
      <c r="X8" s="36" t="s">
        <v>563</v>
      </c>
      <c r="Y8" s="36" t="s">
        <v>563</v>
      </c>
      <c r="Z8" s="37" t="s">
        <v>563</v>
      </c>
    </row>
    <row r="9" spans="1:27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2"/>
      <c r="M9" s="2"/>
      <c r="N9" s="2"/>
      <c r="O9" s="2"/>
      <c r="P9" s="2"/>
      <c r="Q9" s="2"/>
      <c r="R9" s="2"/>
      <c r="S9" s="4"/>
      <c r="T9" s="91"/>
      <c r="U9" s="91"/>
      <c r="V9" s="91"/>
      <c r="W9" s="91"/>
      <c r="X9" s="91"/>
    </row>
    <row r="10" spans="1:27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"/>
      <c r="M10" s="2"/>
      <c r="N10" s="2"/>
      <c r="O10" s="2"/>
      <c r="P10" s="2"/>
      <c r="Q10" s="2"/>
      <c r="R10" s="2"/>
      <c r="S10" s="4"/>
      <c r="T10" s="91"/>
      <c r="U10" s="91"/>
      <c r="V10" s="91"/>
      <c r="W10" s="91"/>
      <c r="X10" s="91"/>
    </row>
    <row r="11" spans="1:27" x14ac:dyDescent="0.2">
      <c r="T11" s="91"/>
      <c r="U11" s="91"/>
      <c r="V11" s="91"/>
      <c r="W11" s="91"/>
      <c r="X11" s="91"/>
    </row>
    <row r="12" spans="1:27" x14ac:dyDescent="0.2">
      <c r="T12" s="91"/>
      <c r="U12" s="91"/>
      <c r="V12" s="91"/>
      <c r="W12" s="91"/>
      <c r="X12" s="91"/>
    </row>
    <row r="13" spans="1:27" x14ac:dyDescent="0.2">
      <c r="T13" s="5"/>
      <c r="U13" s="5"/>
      <c r="V13" s="5"/>
      <c r="W13" s="5"/>
      <c r="X13" s="5"/>
    </row>
    <row r="14" spans="1:27" x14ac:dyDescent="0.2">
      <c r="T14" s="91"/>
      <c r="U14" s="91"/>
      <c r="V14" s="91"/>
      <c r="W14" s="91"/>
      <c r="X14" s="91"/>
    </row>
    <row r="15" spans="1:27" x14ac:dyDescent="0.2">
      <c r="T15" s="5"/>
      <c r="U15" s="5"/>
      <c r="V15" s="5"/>
      <c r="W15" s="5"/>
      <c r="X15" s="5"/>
    </row>
    <row r="16" spans="1:27" x14ac:dyDescent="0.2"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91"/>
      <c r="U17" s="91"/>
      <c r="V17" s="91"/>
      <c r="W17" s="91"/>
      <c r="X17" s="91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91"/>
      <c r="U19" s="91"/>
      <c r="V19" s="91"/>
      <c r="W19" s="91"/>
      <c r="X19" s="91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5"/>
      <c r="U20" s="5"/>
      <c r="V20" s="5"/>
      <c r="W20" s="5"/>
      <c r="X20" s="5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5"/>
      <c r="U23" s="5"/>
      <c r="V23" s="5"/>
      <c r="W23" s="5"/>
      <c r="X23" s="5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5"/>
      <c r="U25" s="5"/>
      <c r="V25" s="5"/>
      <c r="W25" s="5"/>
      <c r="X25" s="5"/>
      <c r="Y25" s="9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  <c r="Y32" s="9"/>
    </row>
    <row r="33" spans="1:25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  <c r="Y33" s="9"/>
    </row>
    <row r="34" spans="1:25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91"/>
      <c r="U34" s="91"/>
      <c r="V34" s="91"/>
      <c r="W34" s="91"/>
      <c r="X34" s="91"/>
    </row>
    <row r="35" spans="1:25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91"/>
      <c r="U35" s="91"/>
      <c r="V35" s="91"/>
      <c r="W35" s="91"/>
      <c r="X35" s="91"/>
    </row>
    <row r="36" spans="1:25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91"/>
      <c r="U36" s="91"/>
      <c r="V36" s="91"/>
      <c r="W36" s="91"/>
      <c r="X36" s="91"/>
    </row>
    <row r="37" spans="1:25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8"/>
      <c r="M37" s="8"/>
      <c r="N37" s="8"/>
      <c r="O37" s="8"/>
      <c r="P37" s="8"/>
      <c r="Q37" s="8"/>
      <c r="R37" s="8"/>
      <c r="S37" s="4"/>
      <c r="T37" s="91"/>
      <c r="U37" s="91"/>
      <c r="V37" s="91"/>
      <c r="W37" s="91"/>
      <c r="X37" s="91"/>
    </row>
    <row r="38" spans="1:25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5"/>
      <c r="U38" s="5"/>
      <c r="V38" s="5"/>
      <c r="W38" s="5"/>
      <c r="X38" s="5"/>
    </row>
    <row r="39" spans="1:25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5"/>
      <c r="U39" s="5"/>
      <c r="V39" s="5"/>
      <c r="W39" s="5"/>
      <c r="X39" s="5"/>
    </row>
    <row r="40" spans="1:25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91"/>
      <c r="U40" s="91"/>
      <c r="V40" s="91"/>
      <c r="W40" s="91"/>
      <c r="X40" s="91"/>
    </row>
    <row r="41" spans="1:25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91"/>
      <c r="U41" s="91"/>
      <c r="V41" s="91"/>
      <c r="W41" s="91"/>
      <c r="X41" s="91"/>
    </row>
    <row r="42" spans="1:25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5"/>
      <c r="U42" s="5"/>
      <c r="V42" s="5"/>
      <c r="W42" s="5"/>
      <c r="X42" s="5"/>
    </row>
    <row r="43" spans="1:25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2"/>
      <c r="M43" s="2"/>
      <c r="N43" s="2"/>
      <c r="O43" s="2"/>
      <c r="P43" s="2"/>
      <c r="Q43" s="2"/>
      <c r="R43" s="2"/>
      <c r="S43" s="4"/>
      <c r="T43" s="5"/>
      <c r="U43" s="5"/>
      <c r="V43" s="5"/>
      <c r="W43" s="5"/>
      <c r="X43" s="5"/>
    </row>
    <row r="44" spans="1:25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2"/>
      <c r="M44" s="2"/>
      <c r="N44" s="2"/>
      <c r="O44" s="2"/>
      <c r="P44" s="2"/>
      <c r="Q44" s="2"/>
      <c r="R44" s="2"/>
      <c r="S44" s="4"/>
      <c r="T44" s="4"/>
      <c r="U44" s="4"/>
      <c r="V44" s="4"/>
      <c r="W44" s="4"/>
      <c r="X44" s="4"/>
    </row>
    <row r="45" spans="1:25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2"/>
      <c r="M45" s="2"/>
      <c r="N45" s="2"/>
      <c r="O45" s="2"/>
      <c r="P45" s="2"/>
      <c r="Q45" s="2"/>
      <c r="R45" s="2"/>
      <c r="S45" s="4"/>
      <c r="T45" s="4"/>
      <c r="U45" s="4"/>
      <c r="V45" s="4"/>
      <c r="W45" s="4"/>
      <c r="X45" s="4"/>
    </row>
    <row r="46" spans="1:25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2"/>
      <c r="M46" s="2"/>
      <c r="N46" s="2"/>
      <c r="O46" s="2"/>
      <c r="P46" s="2"/>
      <c r="Q46" s="2"/>
      <c r="R46" s="2"/>
      <c r="S46" s="4"/>
      <c r="T46" s="4"/>
      <c r="U46" s="4"/>
      <c r="V46" s="4"/>
      <c r="W46" s="4"/>
      <c r="X46" s="4"/>
    </row>
    <row r="47" spans="1:25" x14ac:dyDescent="0.2">
      <c r="L47" s="3"/>
      <c r="M47" s="3"/>
      <c r="N47" s="3"/>
      <c r="O47" s="3"/>
      <c r="P47" s="3"/>
      <c r="Q47" s="3"/>
      <c r="R47" s="3"/>
    </row>
    <row r="48" spans="1:25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  <c r="S58" s="2"/>
    </row>
    <row r="59" spans="12:19" x14ac:dyDescent="0.2">
      <c r="L59" s="3"/>
      <c r="M59" s="3"/>
      <c r="N59" s="3"/>
      <c r="O59" s="3"/>
      <c r="P59" s="3"/>
      <c r="Q59" s="3"/>
      <c r="R59" s="3"/>
      <c r="S59" s="2"/>
    </row>
    <row r="60" spans="12:19" x14ac:dyDescent="0.2">
      <c r="L60" s="3"/>
      <c r="M60" s="3"/>
      <c r="N60" s="3"/>
      <c r="O60" s="3"/>
      <c r="P60" s="3"/>
      <c r="Q60" s="3"/>
      <c r="R60" s="3"/>
      <c r="S60" s="2"/>
    </row>
    <row r="61" spans="12:19" x14ac:dyDescent="0.2">
      <c r="L61" s="3"/>
      <c r="M61" s="3"/>
      <c r="N61" s="3"/>
      <c r="O61" s="3"/>
      <c r="P61" s="3"/>
      <c r="Q61" s="3"/>
      <c r="R61" s="3"/>
      <c r="S61" s="2"/>
    </row>
    <row r="62" spans="12:19" x14ac:dyDescent="0.2">
      <c r="L62" s="3"/>
      <c r="M62" s="3"/>
      <c r="N62" s="3"/>
      <c r="O62" s="3"/>
      <c r="P62" s="3"/>
      <c r="Q62" s="3"/>
      <c r="R62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1">
    <mergeCell ref="I2:I3"/>
    <mergeCell ref="J2:J3"/>
    <mergeCell ref="K2:K3"/>
    <mergeCell ref="T2:T3"/>
    <mergeCell ref="F1:K1"/>
    <mergeCell ref="W2:Z2"/>
    <mergeCell ref="E2:E3"/>
    <mergeCell ref="A7:A8"/>
    <mergeCell ref="A2:A3"/>
    <mergeCell ref="L2:L3"/>
    <mergeCell ref="M2:S2"/>
    <mergeCell ref="B2:B3"/>
    <mergeCell ref="D2:D3"/>
    <mergeCell ref="C2:C3"/>
    <mergeCell ref="M6:Z6"/>
    <mergeCell ref="M7:Z7"/>
    <mergeCell ref="M5:Z5"/>
    <mergeCell ref="U2:V2"/>
    <mergeCell ref="F2:F3"/>
    <mergeCell ref="G2:G3"/>
    <mergeCell ref="H2:H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KA18"/>
  <sheetViews>
    <sheetView view="pageBreakPreview" zoomScaleNormal="95" zoomScaleSheetLayoutView="100" workbookViewId="0">
      <selection activeCell="J27" sqref="J27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30.5703125" style="61" customWidth="1"/>
    <col min="13" max="18" width="5.5703125" style="1" customWidth="1"/>
    <col min="19" max="19" width="33" style="89" customWidth="1"/>
    <col min="20" max="22" width="12.5703125" style="3" customWidth="1"/>
    <col min="23" max="25" width="9.5703125" style="3" customWidth="1"/>
    <col min="26" max="16384" width="9.42578125" style="3"/>
  </cols>
  <sheetData>
    <row r="1" spans="1:287" ht="15.75" thickBot="1" x14ac:dyDescent="0.25">
      <c r="A1" s="6" t="str">
        <f ca="1">MID(CELL("filename",A1),FIND("]",CELL("filename",A1))+1,LEN(CELL("filename",A1))-FIND("]",CELL("filename",A1)))</f>
        <v>2.3.a Trakční vedení</v>
      </c>
      <c r="F1" s="1183" t="s">
        <v>1075</v>
      </c>
      <c r="G1" s="1183"/>
      <c r="H1" s="1183"/>
      <c r="I1" s="1183"/>
      <c r="J1" s="1183"/>
      <c r="K1" s="1183"/>
    </row>
    <row r="2" spans="1:287" s="71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177" t="s">
        <v>969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  <c r="AA2" s="933"/>
      <c r="AB2" s="933"/>
      <c r="AC2" s="933"/>
      <c r="AD2" s="933"/>
      <c r="AE2" s="933"/>
      <c r="AF2" s="933"/>
      <c r="AG2" s="933"/>
      <c r="AH2" s="933"/>
      <c r="AI2" s="933"/>
      <c r="AJ2" s="933"/>
      <c r="AK2" s="933"/>
      <c r="AL2" s="933"/>
      <c r="AM2" s="933"/>
      <c r="AN2" s="933"/>
      <c r="AO2" s="933"/>
      <c r="AP2" s="933"/>
      <c r="AQ2" s="933"/>
      <c r="AR2" s="933"/>
      <c r="AS2" s="933"/>
      <c r="AT2" s="933"/>
      <c r="AU2" s="933"/>
      <c r="AV2" s="933"/>
      <c r="AW2" s="933"/>
      <c r="AX2" s="933"/>
      <c r="AY2" s="933"/>
      <c r="AZ2" s="933"/>
      <c r="BA2" s="933"/>
      <c r="BB2" s="933"/>
      <c r="BC2" s="933"/>
      <c r="BD2" s="933"/>
      <c r="BE2" s="933"/>
      <c r="BF2" s="933"/>
      <c r="BG2" s="933"/>
      <c r="BH2" s="933"/>
      <c r="BI2" s="933"/>
      <c r="BJ2" s="933"/>
      <c r="BK2" s="933"/>
      <c r="BL2" s="933"/>
      <c r="BM2" s="933"/>
      <c r="BN2" s="933"/>
      <c r="BO2" s="933"/>
      <c r="BP2" s="933"/>
      <c r="BQ2" s="933"/>
      <c r="BR2" s="933"/>
      <c r="BS2" s="933"/>
      <c r="BT2" s="933"/>
      <c r="BU2" s="933"/>
      <c r="BV2" s="933"/>
      <c r="BW2" s="933"/>
      <c r="BX2" s="933"/>
      <c r="BY2" s="933"/>
      <c r="BZ2" s="933"/>
      <c r="CA2" s="933"/>
      <c r="CB2" s="933"/>
      <c r="CC2" s="933"/>
      <c r="CD2" s="933"/>
      <c r="CE2" s="933"/>
      <c r="CF2" s="933"/>
      <c r="CG2" s="933"/>
      <c r="CH2" s="933"/>
      <c r="CI2" s="933"/>
      <c r="CJ2" s="933"/>
      <c r="CK2" s="933"/>
      <c r="CL2" s="933"/>
      <c r="CM2" s="933"/>
      <c r="CN2" s="933"/>
      <c r="CO2" s="933"/>
      <c r="CP2" s="933"/>
      <c r="CQ2" s="933"/>
      <c r="CR2" s="933"/>
      <c r="CS2" s="933"/>
      <c r="CT2" s="933"/>
      <c r="CU2" s="933"/>
      <c r="CV2" s="933"/>
      <c r="CW2" s="933"/>
      <c r="CX2" s="933"/>
      <c r="CY2" s="933"/>
      <c r="CZ2" s="933"/>
      <c r="DA2" s="933"/>
      <c r="DB2" s="933"/>
      <c r="DC2" s="933"/>
      <c r="DD2" s="933"/>
      <c r="DE2" s="933"/>
      <c r="DF2" s="933"/>
      <c r="DG2" s="933"/>
      <c r="DH2" s="933"/>
      <c r="DI2" s="933"/>
      <c r="DJ2" s="933"/>
      <c r="DK2" s="933"/>
      <c r="DL2" s="933"/>
      <c r="DM2" s="933"/>
      <c r="DN2" s="933"/>
      <c r="DO2" s="933"/>
      <c r="DP2" s="933"/>
      <c r="DQ2" s="933"/>
      <c r="DR2" s="933"/>
      <c r="DS2" s="933"/>
      <c r="DT2" s="933"/>
      <c r="DU2" s="933"/>
      <c r="DV2" s="933"/>
      <c r="DW2" s="933"/>
      <c r="DX2" s="933"/>
      <c r="DY2" s="933"/>
      <c r="DZ2" s="933"/>
      <c r="EA2" s="933"/>
      <c r="EB2" s="933"/>
      <c r="EC2" s="933"/>
      <c r="ED2" s="933"/>
      <c r="EE2" s="933"/>
      <c r="EF2" s="933"/>
      <c r="EG2" s="933"/>
      <c r="EH2" s="933"/>
      <c r="EI2" s="933"/>
      <c r="EJ2" s="933"/>
      <c r="EK2" s="933"/>
      <c r="EL2" s="933"/>
      <c r="EM2" s="933"/>
      <c r="EN2" s="933"/>
      <c r="EO2" s="933"/>
      <c r="EP2" s="933"/>
      <c r="EQ2" s="933"/>
      <c r="ER2" s="933"/>
      <c r="ES2" s="933"/>
      <c r="ET2" s="933"/>
      <c r="EU2" s="933"/>
      <c r="EV2" s="933"/>
      <c r="EW2" s="933"/>
      <c r="EX2" s="933"/>
      <c r="EY2" s="933"/>
      <c r="EZ2" s="933"/>
      <c r="FA2" s="933"/>
      <c r="FB2" s="933"/>
      <c r="FC2" s="933"/>
      <c r="FD2" s="933"/>
      <c r="FE2" s="933"/>
      <c r="FF2" s="933"/>
      <c r="FG2" s="933"/>
      <c r="FH2" s="933"/>
      <c r="FI2" s="933"/>
      <c r="FJ2" s="933"/>
      <c r="FK2" s="933"/>
      <c r="FL2" s="933"/>
      <c r="FM2" s="933"/>
      <c r="FN2" s="933"/>
      <c r="FO2" s="933"/>
      <c r="FP2" s="933"/>
      <c r="FQ2" s="933"/>
      <c r="FR2" s="933"/>
      <c r="FS2" s="933"/>
      <c r="FT2" s="933"/>
      <c r="FU2" s="933"/>
      <c r="FV2" s="933"/>
      <c r="FW2" s="933"/>
      <c r="FX2" s="933"/>
      <c r="FY2" s="933"/>
      <c r="FZ2" s="933"/>
      <c r="GA2" s="933"/>
      <c r="GB2" s="933"/>
      <c r="GC2" s="933"/>
      <c r="GD2" s="933"/>
      <c r="GE2" s="933"/>
      <c r="GF2" s="933"/>
      <c r="GG2" s="933"/>
      <c r="GH2" s="933"/>
      <c r="GI2" s="933"/>
      <c r="GJ2" s="933"/>
      <c r="GK2" s="933"/>
      <c r="GL2" s="933"/>
      <c r="GM2" s="933"/>
      <c r="GN2" s="933"/>
      <c r="GO2" s="933"/>
      <c r="GP2" s="933"/>
      <c r="GQ2" s="933"/>
      <c r="GR2" s="933"/>
      <c r="GS2" s="933"/>
      <c r="GT2" s="933"/>
      <c r="GU2" s="933"/>
      <c r="GV2" s="933"/>
      <c r="GW2" s="933"/>
      <c r="GX2" s="933"/>
      <c r="GY2" s="933"/>
      <c r="GZ2" s="933"/>
      <c r="HA2" s="933"/>
      <c r="HB2" s="933"/>
      <c r="HC2" s="933"/>
      <c r="HD2" s="933"/>
      <c r="HE2" s="933"/>
      <c r="HF2" s="933"/>
      <c r="HG2" s="933"/>
      <c r="HH2" s="933"/>
      <c r="HI2" s="933"/>
      <c r="HJ2" s="933"/>
      <c r="HK2" s="933"/>
      <c r="HL2" s="933"/>
      <c r="HM2" s="933"/>
      <c r="HN2" s="933"/>
      <c r="HO2" s="933"/>
      <c r="HP2" s="933"/>
      <c r="HQ2" s="933"/>
      <c r="HR2" s="933"/>
      <c r="HS2" s="933"/>
      <c r="HT2" s="933"/>
      <c r="HU2" s="933"/>
      <c r="HV2" s="933"/>
      <c r="HW2" s="933"/>
      <c r="HX2" s="933"/>
      <c r="HY2" s="933"/>
      <c r="HZ2" s="933"/>
      <c r="IA2" s="933"/>
      <c r="IB2" s="933"/>
      <c r="IC2" s="933"/>
      <c r="ID2" s="933"/>
      <c r="IE2" s="933"/>
      <c r="IF2" s="933"/>
      <c r="IG2" s="933"/>
      <c r="IH2" s="933"/>
      <c r="II2" s="933"/>
      <c r="IJ2" s="933"/>
      <c r="IK2" s="933"/>
      <c r="IL2" s="933"/>
      <c r="IM2" s="933"/>
      <c r="IN2" s="933"/>
      <c r="IO2" s="933"/>
      <c r="IP2" s="933"/>
      <c r="IQ2" s="933"/>
      <c r="IR2" s="933"/>
      <c r="IS2" s="933"/>
      <c r="IT2" s="933"/>
      <c r="IU2" s="933"/>
      <c r="IV2" s="933"/>
      <c r="IW2" s="933"/>
      <c r="IX2" s="933"/>
      <c r="IY2" s="933"/>
      <c r="IZ2" s="933"/>
      <c r="JA2" s="933"/>
      <c r="JB2" s="933"/>
      <c r="JC2" s="933"/>
      <c r="JD2" s="933"/>
      <c r="JE2" s="933"/>
      <c r="JF2" s="933"/>
      <c r="JG2" s="933"/>
      <c r="JH2" s="933"/>
      <c r="JI2" s="933"/>
      <c r="JJ2" s="933"/>
      <c r="JK2" s="933"/>
      <c r="JL2" s="933"/>
      <c r="JM2" s="933"/>
      <c r="JN2" s="933"/>
      <c r="JO2" s="933"/>
      <c r="JP2" s="933"/>
      <c r="JQ2" s="933"/>
      <c r="JR2" s="933"/>
      <c r="JS2" s="933"/>
      <c r="JT2" s="933"/>
      <c r="JU2" s="933"/>
      <c r="JV2" s="933"/>
      <c r="JW2" s="933"/>
      <c r="JX2" s="933"/>
      <c r="JY2" s="933"/>
      <c r="JZ2" s="933"/>
      <c r="KA2" s="933"/>
    </row>
    <row r="3" spans="1:287" s="71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4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613" t="s">
        <v>502</v>
      </c>
      <c r="V3" s="61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  <c r="AB3" s="933"/>
      <c r="AC3" s="933"/>
      <c r="AD3" s="933"/>
      <c r="AE3" s="933"/>
      <c r="AF3" s="933"/>
      <c r="AG3" s="933"/>
      <c r="AH3" s="933"/>
      <c r="AI3" s="933"/>
      <c r="AJ3" s="933"/>
      <c r="AK3" s="933"/>
      <c r="AL3" s="933"/>
      <c r="AM3" s="933"/>
      <c r="AN3" s="933"/>
      <c r="AO3" s="933"/>
      <c r="AP3" s="933"/>
      <c r="AQ3" s="933"/>
      <c r="AR3" s="933"/>
      <c r="AS3" s="933"/>
      <c r="AT3" s="933"/>
      <c r="AU3" s="933"/>
      <c r="AV3" s="933"/>
      <c r="AW3" s="933"/>
      <c r="AX3" s="933"/>
      <c r="AY3" s="933"/>
      <c r="AZ3" s="933"/>
      <c r="BA3" s="933"/>
      <c r="BB3" s="933"/>
      <c r="BC3" s="933"/>
      <c r="BD3" s="933"/>
      <c r="BE3" s="933"/>
      <c r="BF3" s="933"/>
      <c r="BG3" s="933"/>
      <c r="BH3" s="933"/>
      <c r="BI3" s="933"/>
      <c r="BJ3" s="933"/>
      <c r="BK3" s="933"/>
      <c r="BL3" s="933"/>
      <c r="BM3" s="933"/>
      <c r="BN3" s="933"/>
      <c r="BO3" s="933"/>
      <c r="BP3" s="933"/>
      <c r="BQ3" s="933"/>
      <c r="BR3" s="933"/>
      <c r="BS3" s="933"/>
      <c r="BT3" s="933"/>
      <c r="BU3" s="933"/>
      <c r="BV3" s="933"/>
      <c r="BW3" s="933"/>
      <c r="BX3" s="933"/>
      <c r="BY3" s="933"/>
      <c r="BZ3" s="933"/>
      <c r="CA3" s="933"/>
      <c r="CB3" s="933"/>
      <c r="CC3" s="933"/>
      <c r="CD3" s="933"/>
      <c r="CE3" s="933"/>
      <c r="CF3" s="933"/>
      <c r="CG3" s="933"/>
      <c r="CH3" s="933"/>
      <c r="CI3" s="933"/>
      <c r="CJ3" s="933"/>
      <c r="CK3" s="933"/>
      <c r="CL3" s="933"/>
      <c r="CM3" s="933"/>
      <c r="CN3" s="933"/>
      <c r="CO3" s="933"/>
      <c r="CP3" s="933"/>
      <c r="CQ3" s="933"/>
      <c r="CR3" s="933"/>
      <c r="CS3" s="933"/>
      <c r="CT3" s="933"/>
      <c r="CU3" s="933"/>
      <c r="CV3" s="933"/>
      <c r="CW3" s="933"/>
      <c r="CX3" s="933"/>
      <c r="CY3" s="933"/>
      <c r="CZ3" s="933"/>
      <c r="DA3" s="933"/>
      <c r="DB3" s="933"/>
      <c r="DC3" s="933"/>
      <c r="DD3" s="933"/>
      <c r="DE3" s="933"/>
      <c r="DF3" s="933"/>
      <c r="DG3" s="933"/>
      <c r="DH3" s="933"/>
      <c r="DI3" s="933"/>
      <c r="DJ3" s="933"/>
      <c r="DK3" s="933"/>
      <c r="DL3" s="933"/>
      <c r="DM3" s="933"/>
      <c r="DN3" s="933"/>
      <c r="DO3" s="933"/>
      <c r="DP3" s="933"/>
      <c r="DQ3" s="933"/>
      <c r="DR3" s="933"/>
      <c r="DS3" s="933"/>
      <c r="DT3" s="933"/>
      <c r="DU3" s="933"/>
      <c r="DV3" s="933"/>
      <c r="DW3" s="933"/>
      <c r="DX3" s="933"/>
      <c r="DY3" s="933"/>
      <c r="DZ3" s="933"/>
      <c r="EA3" s="933"/>
      <c r="EB3" s="933"/>
      <c r="EC3" s="933"/>
      <c r="ED3" s="933"/>
      <c r="EE3" s="933"/>
      <c r="EF3" s="933"/>
      <c r="EG3" s="933"/>
      <c r="EH3" s="933"/>
      <c r="EI3" s="933"/>
      <c r="EJ3" s="933"/>
      <c r="EK3" s="933"/>
      <c r="EL3" s="933"/>
      <c r="EM3" s="933"/>
      <c r="EN3" s="933"/>
      <c r="EO3" s="933"/>
      <c r="EP3" s="933"/>
      <c r="EQ3" s="933"/>
      <c r="ER3" s="933"/>
      <c r="ES3" s="933"/>
      <c r="ET3" s="933"/>
      <c r="EU3" s="933"/>
      <c r="EV3" s="933"/>
      <c r="EW3" s="933"/>
      <c r="EX3" s="933"/>
      <c r="EY3" s="933"/>
      <c r="EZ3" s="933"/>
      <c r="FA3" s="933"/>
      <c r="FB3" s="933"/>
      <c r="FC3" s="933"/>
      <c r="FD3" s="933"/>
      <c r="FE3" s="933"/>
      <c r="FF3" s="933"/>
      <c r="FG3" s="933"/>
      <c r="FH3" s="933"/>
      <c r="FI3" s="933"/>
      <c r="FJ3" s="933"/>
      <c r="FK3" s="933"/>
      <c r="FL3" s="933"/>
      <c r="FM3" s="933"/>
      <c r="FN3" s="933"/>
      <c r="FO3" s="933"/>
      <c r="FP3" s="933"/>
      <c r="FQ3" s="933"/>
      <c r="FR3" s="933"/>
      <c r="FS3" s="933"/>
      <c r="FT3" s="933"/>
      <c r="FU3" s="933"/>
      <c r="FV3" s="933"/>
      <c r="FW3" s="933"/>
      <c r="FX3" s="933"/>
      <c r="FY3" s="933"/>
      <c r="FZ3" s="933"/>
      <c r="GA3" s="933"/>
      <c r="GB3" s="933"/>
      <c r="GC3" s="933"/>
      <c r="GD3" s="933"/>
      <c r="GE3" s="933"/>
      <c r="GF3" s="933"/>
      <c r="GG3" s="933"/>
      <c r="GH3" s="933"/>
      <c r="GI3" s="933"/>
      <c r="GJ3" s="933"/>
      <c r="GK3" s="933"/>
      <c r="GL3" s="933"/>
      <c r="GM3" s="933"/>
      <c r="GN3" s="933"/>
      <c r="GO3" s="933"/>
      <c r="GP3" s="933"/>
      <c r="GQ3" s="933"/>
      <c r="GR3" s="933"/>
      <c r="GS3" s="933"/>
      <c r="GT3" s="933"/>
      <c r="GU3" s="933"/>
      <c r="GV3" s="933"/>
      <c r="GW3" s="933"/>
      <c r="GX3" s="933"/>
      <c r="GY3" s="933"/>
      <c r="GZ3" s="933"/>
      <c r="HA3" s="933"/>
      <c r="HB3" s="933"/>
      <c r="HC3" s="933"/>
      <c r="HD3" s="933"/>
      <c r="HE3" s="933"/>
      <c r="HF3" s="933"/>
      <c r="HG3" s="933"/>
      <c r="HH3" s="933"/>
      <c r="HI3" s="933"/>
      <c r="HJ3" s="933"/>
      <c r="HK3" s="933"/>
      <c r="HL3" s="933"/>
      <c r="HM3" s="933"/>
      <c r="HN3" s="933"/>
      <c r="HO3" s="933"/>
      <c r="HP3" s="933"/>
      <c r="HQ3" s="933"/>
      <c r="HR3" s="933"/>
      <c r="HS3" s="933"/>
      <c r="HT3" s="933"/>
      <c r="HU3" s="933"/>
      <c r="HV3" s="933"/>
      <c r="HW3" s="933"/>
      <c r="HX3" s="933"/>
      <c r="HY3" s="933"/>
      <c r="HZ3" s="933"/>
      <c r="IA3" s="933"/>
      <c r="IB3" s="933"/>
      <c r="IC3" s="933"/>
      <c r="ID3" s="933"/>
      <c r="IE3" s="933"/>
      <c r="IF3" s="933"/>
      <c r="IG3" s="933"/>
      <c r="IH3" s="933"/>
      <c r="II3" s="933"/>
      <c r="IJ3" s="933"/>
      <c r="IK3" s="933"/>
      <c r="IL3" s="933"/>
      <c r="IM3" s="933"/>
      <c r="IN3" s="933"/>
      <c r="IO3" s="933"/>
      <c r="IP3" s="933"/>
      <c r="IQ3" s="933"/>
      <c r="IR3" s="933"/>
      <c r="IS3" s="933"/>
      <c r="IT3" s="933"/>
      <c r="IU3" s="933"/>
      <c r="IV3" s="933"/>
      <c r="IW3" s="933"/>
      <c r="IX3" s="933"/>
      <c r="IY3" s="933"/>
      <c r="IZ3" s="933"/>
      <c r="JA3" s="933"/>
      <c r="JB3" s="933"/>
      <c r="JC3" s="933"/>
      <c r="JD3" s="933"/>
      <c r="JE3" s="933"/>
      <c r="JF3" s="933"/>
      <c r="JG3" s="933"/>
      <c r="JH3" s="933"/>
      <c r="JI3" s="933"/>
      <c r="JJ3" s="933"/>
      <c r="JK3" s="933"/>
      <c r="JL3" s="933"/>
      <c r="JM3" s="933"/>
      <c r="JN3" s="933"/>
      <c r="JO3" s="933"/>
      <c r="JP3" s="933"/>
      <c r="JQ3" s="933"/>
      <c r="JR3" s="933"/>
      <c r="JS3" s="933"/>
      <c r="JT3" s="933"/>
      <c r="JU3" s="933"/>
      <c r="JV3" s="933"/>
      <c r="JW3" s="933"/>
      <c r="JX3" s="933"/>
      <c r="JY3" s="933"/>
      <c r="JZ3" s="933"/>
      <c r="KA3" s="933"/>
    </row>
    <row r="4" spans="1:287" ht="14.1" customHeight="1" x14ac:dyDescent="0.25">
      <c r="A4" s="47" t="s">
        <v>1015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 t="s">
        <v>633</v>
      </c>
      <c r="H4" s="1009"/>
      <c r="I4" s="1009" t="s">
        <v>634</v>
      </c>
      <c r="J4" s="1009" t="s">
        <v>635</v>
      </c>
      <c r="K4" s="1010" t="s">
        <v>1016</v>
      </c>
      <c r="L4" s="1030" t="s">
        <v>1017</v>
      </c>
      <c r="M4" s="475" t="s">
        <v>605</v>
      </c>
      <c r="N4" s="475" t="s">
        <v>508</v>
      </c>
      <c r="O4" s="475" t="s">
        <v>508</v>
      </c>
      <c r="P4" s="475" t="s">
        <v>508</v>
      </c>
      <c r="Q4" s="475" t="s">
        <v>508</v>
      </c>
      <c r="R4" s="475" t="s">
        <v>508</v>
      </c>
      <c r="S4" s="492" t="s">
        <v>1018</v>
      </c>
      <c r="T4" s="469" t="s">
        <v>535</v>
      </c>
      <c r="U4" s="610">
        <v>15</v>
      </c>
      <c r="V4" s="563" t="s">
        <v>26</v>
      </c>
      <c r="W4" s="515" t="s">
        <v>1019</v>
      </c>
      <c r="X4" s="470" t="s">
        <v>1020</v>
      </c>
      <c r="Y4" s="470" t="s">
        <v>1020</v>
      </c>
      <c r="Z4" s="471" t="s">
        <v>1020</v>
      </c>
    </row>
    <row r="5" spans="1:287" ht="13.5" customHeight="1" x14ac:dyDescent="0.25">
      <c r="A5" s="1274"/>
      <c r="B5" s="49">
        <v>0</v>
      </c>
      <c r="C5" s="49" t="s">
        <v>63</v>
      </c>
      <c r="D5" s="49" t="s">
        <v>63</v>
      </c>
      <c r="E5" s="415" t="s">
        <v>63</v>
      </c>
      <c r="F5" s="1024"/>
      <c r="G5" s="1025" t="s">
        <v>633</v>
      </c>
      <c r="H5" s="1025"/>
      <c r="I5" s="1025" t="s">
        <v>634</v>
      </c>
      <c r="J5" s="1025" t="s">
        <v>635</v>
      </c>
      <c r="K5" s="1026" t="s">
        <v>798</v>
      </c>
      <c r="L5" s="1054" t="s">
        <v>1021</v>
      </c>
      <c r="M5" s="251" t="s">
        <v>605</v>
      </c>
      <c r="N5" s="49">
        <v>1</v>
      </c>
      <c r="O5" s="49">
        <v>1</v>
      </c>
      <c r="P5" s="49">
        <v>1</v>
      </c>
      <c r="Q5" s="558">
        <v>1</v>
      </c>
      <c r="R5" s="49">
        <v>1</v>
      </c>
      <c r="S5" s="94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I1&amp;2+S1+E1+Z1+M1+F1</v>
      </c>
      <c r="T5" s="49" t="s">
        <v>1022</v>
      </c>
      <c r="U5" s="611">
        <v>16</v>
      </c>
      <c r="V5" s="416" t="s">
        <v>26</v>
      </c>
      <c r="W5" s="562" t="s">
        <v>1019</v>
      </c>
      <c r="X5" s="558" t="s">
        <v>1020</v>
      </c>
      <c r="Y5" s="49" t="s">
        <v>1020</v>
      </c>
      <c r="Z5" s="480" t="s">
        <v>1020</v>
      </c>
    </row>
    <row r="6" spans="1:287" ht="14.1" customHeight="1" x14ac:dyDescent="0.25">
      <c r="A6" s="1274"/>
      <c r="B6" s="49">
        <v>0</v>
      </c>
      <c r="C6" s="49" t="s">
        <v>63</v>
      </c>
      <c r="D6" s="49" t="s">
        <v>63</v>
      </c>
      <c r="E6" s="415" t="s">
        <v>63</v>
      </c>
      <c r="F6" s="1024"/>
      <c r="G6" s="1025" t="s">
        <v>633</v>
      </c>
      <c r="H6" s="1025"/>
      <c r="I6" s="1025" t="s">
        <v>634</v>
      </c>
      <c r="J6" s="1025" t="s">
        <v>635</v>
      </c>
      <c r="K6" s="1026" t="s">
        <v>1023</v>
      </c>
      <c r="L6" s="1055" t="s">
        <v>1024</v>
      </c>
      <c r="M6" s="251" t="s">
        <v>605</v>
      </c>
      <c r="N6" s="49">
        <v>1</v>
      </c>
      <c r="O6" s="49">
        <v>1</v>
      </c>
      <c r="P6" s="49">
        <v>1</v>
      </c>
      <c r="Q6" s="41">
        <v>4</v>
      </c>
      <c r="R6" s="49">
        <v>1</v>
      </c>
      <c r="S6" s="94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I1&amp;2+S1+E1+Z1+M4+F1</v>
      </c>
      <c r="T6" s="49" t="s">
        <v>519</v>
      </c>
      <c r="U6" s="611">
        <v>4</v>
      </c>
      <c r="V6" s="417" t="s">
        <v>26</v>
      </c>
      <c r="W6" s="562">
        <v>0</v>
      </c>
      <c r="X6" s="41" t="s">
        <v>1020</v>
      </c>
      <c r="Y6" s="49" t="s">
        <v>1020</v>
      </c>
      <c r="Z6" s="480" t="s">
        <v>1020</v>
      </c>
    </row>
    <row r="7" spans="1:287" ht="14.1" customHeight="1" x14ac:dyDescent="0.25">
      <c r="A7" s="1274"/>
      <c r="B7" s="49">
        <v>0</v>
      </c>
      <c r="C7" s="49" t="s">
        <v>63</v>
      </c>
      <c r="D7" s="49" t="s">
        <v>63</v>
      </c>
      <c r="E7" s="415" t="s">
        <v>63</v>
      </c>
      <c r="F7" s="1024"/>
      <c r="G7" s="1025" t="s">
        <v>633</v>
      </c>
      <c r="H7" s="1025"/>
      <c r="I7" s="1025" t="s">
        <v>634</v>
      </c>
      <c r="J7" s="1025" t="s">
        <v>635</v>
      </c>
      <c r="K7" s="1026" t="s">
        <v>1025</v>
      </c>
      <c r="L7" s="1055" t="s">
        <v>1026</v>
      </c>
      <c r="M7" s="251" t="s">
        <v>605</v>
      </c>
      <c r="N7" s="49">
        <v>1</v>
      </c>
      <c r="O7" s="49">
        <v>1</v>
      </c>
      <c r="P7" s="49">
        <v>1</v>
      </c>
      <c r="Q7" s="41">
        <v>4</v>
      </c>
      <c r="R7" s="49">
        <v>1</v>
      </c>
      <c r="S7" s="94" t="str">
        <f t="shared" ref="S7:S11" si="0">IF(M7 &lt;&gt; "","I" &amp; M7,"") &amp; IF(N7 &lt;&gt; "","+S" &amp; N7,"") &amp; IF(O7 &lt;&gt; "","+E" &amp; O7,"") &amp; IF(P7 &lt;&gt; "","+Z" &amp; P7,"") &amp; IF(Q7 &lt;&gt; "","+M" &amp; Q7,"") &amp; IF(R7 &lt;&gt; "","+F" &amp; R7,"")</f>
        <v>I1&amp;2+S1+E1+Z1+M4+F1</v>
      </c>
      <c r="T7" s="49" t="s">
        <v>519</v>
      </c>
      <c r="U7" s="611">
        <v>6</v>
      </c>
      <c r="V7" s="412" t="s">
        <v>26</v>
      </c>
      <c r="W7" s="562">
        <v>0</v>
      </c>
      <c r="X7" s="41" t="s">
        <v>1020</v>
      </c>
      <c r="Y7" s="49" t="s">
        <v>1020</v>
      </c>
      <c r="Z7" s="480" t="s">
        <v>1020</v>
      </c>
    </row>
    <row r="8" spans="1:287" ht="14.1" customHeight="1" x14ac:dyDescent="0.25">
      <c r="A8" s="1274"/>
      <c r="B8" s="49">
        <v>0</v>
      </c>
      <c r="C8" s="49">
        <v>0</v>
      </c>
      <c r="D8" s="49" t="s">
        <v>63</v>
      </c>
      <c r="E8" s="415" t="s">
        <v>63</v>
      </c>
      <c r="F8" s="1024"/>
      <c r="G8" s="1025" t="s">
        <v>633</v>
      </c>
      <c r="H8" s="1025"/>
      <c r="I8" s="1025" t="s">
        <v>634</v>
      </c>
      <c r="J8" s="1025" t="s">
        <v>635</v>
      </c>
      <c r="K8" s="1026" t="s">
        <v>1027</v>
      </c>
      <c r="L8" s="1055" t="s">
        <v>1028</v>
      </c>
      <c r="M8" s="251" t="s">
        <v>605</v>
      </c>
      <c r="N8" s="49">
        <v>1</v>
      </c>
      <c r="O8" s="49">
        <v>1</v>
      </c>
      <c r="P8" s="49">
        <v>1</v>
      </c>
      <c r="Q8" s="41">
        <v>4</v>
      </c>
      <c r="R8" s="49">
        <v>1</v>
      </c>
      <c r="S8" s="94" t="str">
        <f t="shared" si="0"/>
        <v>I1&amp;2+S1+E1+Z1+M4+F1</v>
      </c>
      <c r="T8" s="49" t="s">
        <v>519</v>
      </c>
      <c r="U8" s="611">
        <v>4</v>
      </c>
      <c r="V8" s="417" t="s">
        <v>26</v>
      </c>
      <c r="W8" s="562">
        <v>0</v>
      </c>
      <c r="X8" s="41">
        <v>0</v>
      </c>
      <c r="Y8" s="49" t="s">
        <v>1020</v>
      </c>
      <c r="Z8" s="480" t="s">
        <v>1020</v>
      </c>
    </row>
    <row r="9" spans="1:287" ht="14.1" customHeight="1" x14ac:dyDescent="0.25">
      <c r="A9" s="1274"/>
      <c r="B9" s="49">
        <v>0</v>
      </c>
      <c r="C9" s="49" t="s">
        <v>63</v>
      </c>
      <c r="D9" s="49" t="s">
        <v>63</v>
      </c>
      <c r="E9" s="415" t="s">
        <v>63</v>
      </c>
      <c r="F9" s="1024"/>
      <c r="G9" s="1025" t="s">
        <v>633</v>
      </c>
      <c r="H9" s="1025"/>
      <c r="I9" s="1025" t="s">
        <v>634</v>
      </c>
      <c r="J9" s="1025" t="s">
        <v>635</v>
      </c>
      <c r="K9" s="1026" t="s">
        <v>798</v>
      </c>
      <c r="L9" s="1055" t="s">
        <v>1029</v>
      </c>
      <c r="M9" s="251" t="s">
        <v>605</v>
      </c>
      <c r="N9" s="49">
        <v>1</v>
      </c>
      <c r="O9" s="49">
        <v>1</v>
      </c>
      <c r="P9" s="49">
        <v>1</v>
      </c>
      <c r="Q9" s="41">
        <v>4</v>
      </c>
      <c r="R9" s="49">
        <v>1</v>
      </c>
      <c r="S9" s="94" t="str">
        <f t="shared" si="0"/>
        <v>I1&amp;2+S1+E1+Z1+M4+F1</v>
      </c>
      <c r="T9" s="49" t="s">
        <v>519</v>
      </c>
      <c r="U9" s="611">
        <v>16</v>
      </c>
      <c r="V9" s="416" t="s">
        <v>26</v>
      </c>
      <c r="W9" s="562">
        <v>0</v>
      </c>
      <c r="X9" s="41" t="s">
        <v>1020</v>
      </c>
      <c r="Y9" s="49" t="s">
        <v>1020</v>
      </c>
      <c r="Z9" s="480" t="s">
        <v>1020</v>
      </c>
    </row>
    <row r="10" spans="1:287" ht="14.1" customHeight="1" x14ac:dyDescent="0.25">
      <c r="A10" s="1274"/>
      <c r="B10" s="49">
        <v>0</v>
      </c>
      <c r="C10" s="49">
        <v>0</v>
      </c>
      <c r="D10" s="49" t="s">
        <v>63</v>
      </c>
      <c r="E10" s="415" t="s">
        <v>63</v>
      </c>
      <c r="F10" s="1024"/>
      <c r="G10" s="1025" t="s">
        <v>633</v>
      </c>
      <c r="H10" s="1025"/>
      <c r="I10" s="1025" t="s">
        <v>634</v>
      </c>
      <c r="J10" s="1025" t="s">
        <v>635</v>
      </c>
      <c r="K10" s="1026" t="s">
        <v>564</v>
      </c>
      <c r="L10" s="1055" t="s">
        <v>1030</v>
      </c>
      <c r="M10" s="251" t="s">
        <v>605</v>
      </c>
      <c r="N10" s="49">
        <v>1</v>
      </c>
      <c r="O10" s="49">
        <v>1</v>
      </c>
      <c r="P10" s="49">
        <v>1</v>
      </c>
      <c r="Q10" s="41">
        <v>4</v>
      </c>
      <c r="R10" s="49">
        <v>1</v>
      </c>
      <c r="S10" s="94" t="str">
        <f t="shared" si="0"/>
        <v>I1&amp;2+S1+E1+Z1+M4+F1</v>
      </c>
      <c r="T10" s="49" t="s">
        <v>519</v>
      </c>
      <c r="U10" s="611">
        <v>13</v>
      </c>
      <c r="V10" s="418" t="s">
        <v>26</v>
      </c>
      <c r="W10" s="562">
        <v>0</v>
      </c>
      <c r="X10" s="41">
        <v>0</v>
      </c>
      <c r="Y10" s="49" t="s">
        <v>1020</v>
      </c>
      <c r="Z10" s="480" t="s">
        <v>1020</v>
      </c>
    </row>
    <row r="11" spans="1:287" ht="14.1" customHeight="1" x14ac:dyDescent="0.25">
      <c r="A11" s="1274"/>
      <c r="B11" s="49">
        <v>0</v>
      </c>
      <c r="C11" s="49" t="s">
        <v>63</v>
      </c>
      <c r="D11" s="49" t="s">
        <v>63</v>
      </c>
      <c r="E11" s="415" t="s">
        <v>63</v>
      </c>
      <c r="F11" s="1024"/>
      <c r="G11" s="1025" t="s">
        <v>633</v>
      </c>
      <c r="H11" s="1025"/>
      <c r="I11" s="1025" t="s">
        <v>634</v>
      </c>
      <c r="J11" s="1025" t="s">
        <v>635</v>
      </c>
      <c r="K11" s="1026" t="s">
        <v>1031</v>
      </c>
      <c r="L11" s="1055" t="s">
        <v>1032</v>
      </c>
      <c r="M11" s="251" t="s">
        <v>605</v>
      </c>
      <c r="N11" s="49">
        <v>1</v>
      </c>
      <c r="O11" s="49">
        <v>1</v>
      </c>
      <c r="P11" s="49">
        <v>1</v>
      </c>
      <c r="Q11" s="41">
        <v>4</v>
      </c>
      <c r="R11" s="49">
        <v>1</v>
      </c>
      <c r="S11" s="94" t="str">
        <f t="shared" si="0"/>
        <v>I1&amp;2+S1+E1+Z1+M4+F1</v>
      </c>
      <c r="T11" s="49" t="s">
        <v>519</v>
      </c>
      <c r="U11" s="611">
        <v>4</v>
      </c>
      <c r="V11" s="417" t="s">
        <v>26</v>
      </c>
      <c r="W11" s="562">
        <v>0</v>
      </c>
      <c r="X11" s="41">
        <v>0</v>
      </c>
      <c r="Y11" s="49" t="s">
        <v>1020</v>
      </c>
      <c r="Z11" s="480" t="s">
        <v>1020</v>
      </c>
    </row>
    <row r="12" spans="1:287" ht="14.85" customHeight="1" thickBot="1" x14ac:dyDescent="0.3">
      <c r="A12" s="1274"/>
      <c r="B12" s="401">
        <v>0</v>
      </c>
      <c r="C12" s="401" t="s">
        <v>63</v>
      </c>
      <c r="D12" s="401" t="s">
        <v>63</v>
      </c>
      <c r="E12" s="1050" t="s">
        <v>63</v>
      </c>
      <c r="F12" s="1024"/>
      <c r="G12" s="1025" t="s">
        <v>633</v>
      </c>
      <c r="H12" s="1025"/>
      <c r="I12" s="1025" t="s">
        <v>634</v>
      </c>
      <c r="J12" s="1025" t="s">
        <v>635</v>
      </c>
      <c r="K12" s="1026" t="s">
        <v>1025</v>
      </c>
      <c r="L12" s="1056" t="s">
        <v>1033</v>
      </c>
      <c r="M12" s="835" t="s">
        <v>605</v>
      </c>
      <c r="N12" s="401">
        <v>1</v>
      </c>
      <c r="O12" s="401" t="s">
        <v>508</v>
      </c>
      <c r="P12" s="401" t="s">
        <v>508</v>
      </c>
      <c r="Q12" s="836">
        <v>4</v>
      </c>
      <c r="R12" s="401">
        <v>1</v>
      </c>
      <c r="S12" s="541" t="str">
        <f t="shared" ref="S12:S14" si="1">IF(M12 &lt;&gt; "","I" &amp; M12,"") &amp; IF(N12 &lt;&gt; "","+S" &amp; N12,"") &amp; IF(O12 &lt;&gt; "","+E" &amp; O12,"") &amp; IF(P12 &lt;&gt; "","+Z" &amp; P12,"") &amp; IF(Q12 &lt;&gt; "","+M" &amp; Q12,"") &amp; IF(R12 &lt;&gt; "","+F" &amp; R12,"")</f>
        <v>I1&amp;2+S1+E1+Z1+M4+F1</v>
      </c>
      <c r="T12" s="401" t="s">
        <v>519</v>
      </c>
      <c r="U12" s="837">
        <v>16</v>
      </c>
      <c r="V12" s="838" t="s">
        <v>26</v>
      </c>
      <c r="W12" s="839">
        <v>0</v>
      </c>
      <c r="X12" s="836" t="s">
        <v>1020</v>
      </c>
      <c r="Y12" s="401" t="s">
        <v>1020</v>
      </c>
      <c r="Z12" s="840" t="s">
        <v>1020</v>
      </c>
    </row>
    <row r="13" spans="1:287" ht="15" x14ac:dyDescent="0.25">
      <c r="A13" s="786" t="s">
        <v>1034</v>
      </c>
      <c r="B13" s="787" t="s">
        <v>63</v>
      </c>
      <c r="C13" s="787" t="s">
        <v>63</v>
      </c>
      <c r="D13" s="787" t="s">
        <v>63</v>
      </c>
      <c r="E13" s="1051" t="s">
        <v>63</v>
      </c>
      <c r="F13" s="1024"/>
      <c r="G13" s="1025" t="s">
        <v>633</v>
      </c>
      <c r="H13" s="1025"/>
      <c r="I13" s="1025" t="s">
        <v>634</v>
      </c>
      <c r="J13" s="1025" t="s">
        <v>635</v>
      </c>
      <c r="K13" s="1026" t="s">
        <v>636</v>
      </c>
      <c r="L13" s="1057" t="s">
        <v>637</v>
      </c>
      <c r="M13" s="789" t="s">
        <v>605</v>
      </c>
      <c r="N13" s="789" t="s">
        <v>508</v>
      </c>
      <c r="O13" s="787" t="s">
        <v>508</v>
      </c>
      <c r="P13" s="787" t="s">
        <v>508</v>
      </c>
      <c r="Q13" s="787">
        <v>4</v>
      </c>
      <c r="R13" s="787" t="s">
        <v>508</v>
      </c>
      <c r="S13" s="841" t="str">
        <f t="shared" si="1"/>
        <v>I1&amp;2+S1+E1+Z1+M4+F1</v>
      </c>
      <c r="T13" s="842" t="s">
        <v>519</v>
      </c>
      <c r="U13" s="791">
        <v>6</v>
      </c>
      <c r="V13" s="843" t="s">
        <v>26</v>
      </c>
      <c r="W13" s="789" t="s">
        <v>1019</v>
      </c>
      <c r="X13" s="789" t="s">
        <v>1020</v>
      </c>
      <c r="Y13" s="789" t="s">
        <v>1020</v>
      </c>
      <c r="Z13" s="844" t="s">
        <v>1020</v>
      </c>
    </row>
    <row r="14" spans="1:287" ht="14.45" customHeight="1" x14ac:dyDescent="0.25">
      <c r="A14" s="845"/>
      <c r="B14" s="784">
        <v>0</v>
      </c>
      <c r="C14" s="784" t="s">
        <v>63</v>
      </c>
      <c r="D14" s="784" t="s">
        <v>63</v>
      </c>
      <c r="E14" s="1052" t="s">
        <v>63</v>
      </c>
      <c r="F14" s="1024"/>
      <c r="G14" s="1025" t="s">
        <v>633</v>
      </c>
      <c r="H14" s="1025"/>
      <c r="I14" s="1025" t="s">
        <v>634</v>
      </c>
      <c r="J14" s="1025" t="s">
        <v>635</v>
      </c>
      <c r="K14" s="1026" t="s">
        <v>798</v>
      </c>
      <c r="L14" s="1058" t="s">
        <v>1035</v>
      </c>
      <c r="M14" s="834" t="s">
        <v>605</v>
      </c>
      <c r="N14" s="784">
        <v>1</v>
      </c>
      <c r="O14" s="784">
        <v>1</v>
      </c>
      <c r="P14" s="784">
        <v>1</v>
      </c>
      <c r="Q14" s="833">
        <v>4</v>
      </c>
      <c r="R14" s="784">
        <v>1</v>
      </c>
      <c r="S14" s="74" t="str">
        <f t="shared" si="1"/>
        <v>I1&amp;2+S1+E1+Z1+M4+F1</v>
      </c>
      <c r="T14" s="784" t="s">
        <v>519</v>
      </c>
      <c r="U14" s="450">
        <v>6</v>
      </c>
      <c r="V14" s="412" t="s">
        <v>26</v>
      </c>
      <c r="W14" s="784">
        <v>0</v>
      </c>
      <c r="X14" s="833">
        <v>0</v>
      </c>
      <c r="Y14" s="784" t="s">
        <v>1020</v>
      </c>
      <c r="Z14" s="846" t="s">
        <v>1020</v>
      </c>
    </row>
    <row r="15" spans="1:287" ht="15" x14ac:dyDescent="0.25">
      <c r="A15" s="845"/>
      <c r="B15" s="784" t="s">
        <v>63</v>
      </c>
      <c r="C15" s="784" t="s">
        <v>63</v>
      </c>
      <c r="D15" s="784" t="s">
        <v>63</v>
      </c>
      <c r="E15" s="1052" t="s">
        <v>63</v>
      </c>
      <c r="F15" s="1024"/>
      <c r="G15" s="1025" t="s">
        <v>633</v>
      </c>
      <c r="H15" s="1025"/>
      <c r="I15" s="1025" t="s">
        <v>634</v>
      </c>
      <c r="J15" s="1025" t="s">
        <v>635</v>
      </c>
      <c r="K15" s="1026" t="s">
        <v>1036</v>
      </c>
      <c r="L15" s="1058" t="s">
        <v>1037</v>
      </c>
      <c r="M15" s="784" t="s">
        <v>605</v>
      </c>
      <c r="N15" s="784">
        <v>1</v>
      </c>
      <c r="O15" s="784" t="s">
        <v>508</v>
      </c>
      <c r="P15" s="784" t="s">
        <v>508</v>
      </c>
      <c r="Q15" s="67">
        <v>4</v>
      </c>
      <c r="R15" s="784" t="s">
        <v>508</v>
      </c>
      <c r="S15" s="74" t="str">
        <f t="shared" ref="S15:S16" si="2">IF(M15 &lt;&gt; "","I" &amp; M15,"") &amp; IF(N15 &lt;&gt; "","+S" &amp; N15,"") &amp; IF(O15 &lt;&gt; "","+E" &amp; O15,"") &amp; IF(P15 &lt;&gt; "","+Z" &amp; P15,"") &amp; IF(Q15 &lt;&gt; "","+M" &amp; Q15,"") &amp; IF(R15 &lt;&gt; "","+F" &amp; R15,"")</f>
        <v>I1&amp;2+S1+E1+Z1+M4+F1</v>
      </c>
      <c r="T15" s="784" t="s">
        <v>519</v>
      </c>
      <c r="U15" s="450">
        <v>16</v>
      </c>
      <c r="V15" s="416" t="s">
        <v>26</v>
      </c>
      <c r="W15" s="784" t="s">
        <v>1019</v>
      </c>
      <c r="X15" s="67" t="s">
        <v>1020</v>
      </c>
      <c r="Y15" s="784" t="s">
        <v>1020</v>
      </c>
      <c r="Z15" s="846" t="s">
        <v>1020</v>
      </c>
    </row>
    <row r="16" spans="1:287" ht="15" x14ac:dyDescent="0.25">
      <c r="A16" s="845"/>
      <c r="B16" s="784">
        <v>0</v>
      </c>
      <c r="C16" s="784" t="s">
        <v>63</v>
      </c>
      <c r="D16" s="784" t="s">
        <v>63</v>
      </c>
      <c r="E16" s="1052" t="s">
        <v>63</v>
      </c>
      <c r="F16" s="1024"/>
      <c r="G16" s="1025" t="s">
        <v>633</v>
      </c>
      <c r="H16" s="1025"/>
      <c r="I16" s="1025" t="s">
        <v>634</v>
      </c>
      <c r="J16" s="1025" t="s">
        <v>635</v>
      </c>
      <c r="K16" s="1026"/>
      <c r="L16" s="1058" t="s">
        <v>1038</v>
      </c>
      <c r="M16" s="784" t="s">
        <v>605</v>
      </c>
      <c r="N16" s="784">
        <v>1</v>
      </c>
      <c r="O16" s="784">
        <v>1</v>
      </c>
      <c r="P16" s="784">
        <v>1</v>
      </c>
      <c r="Q16" s="67">
        <v>4</v>
      </c>
      <c r="R16" s="784">
        <v>1</v>
      </c>
      <c r="S16" s="74" t="str">
        <f t="shared" si="2"/>
        <v>I1&amp;2+S1+E1+Z1+M4+F1</v>
      </c>
      <c r="T16" s="784" t="s">
        <v>519</v>
      </c>
      <c r="U16" s="450">
        <v>16</v>
      </c>
      <c r="V16" s="416" t="s">
        <v>26</v>
      </c>
      <c r="W16" s="784">
        <v>0</v>
      </c>
      <c r="X16" s="67" t="s">
        <v>1020</v>
      </c>
      <c r="Y16" s="784" t="s">
        <v>1020</v>
      </c>
      <c r="Z16" s="846" t="s">
        <v>1020</v>
      </c>
    </row>
    <row r="17" spans="1:287" s="323" customFormat="1" ht="15.75" thickBot="1" x14ac:dyDescent="0.3">
      <c r="A17" s="847"/>
      <c r="B17" s="798" t="s">
        <v>63</v>
      </c>
      <c r="C17" s="798" t="s">
        <v>63</v>
      </c>
      <c r="D17" s="798" t="s">
        <v>63</v>
      </c>
      <c r="E17" s="1053" t="s">
        <v>63</v>
      </c>
      <c r="F17" s="1011"/>
      <c r="G17" s="1012" t="s">
        <v>555</v>
      </c>
      <c r="H17" s="1012"/>
      <c r="I17" s="1012" t="s">
        <v>556</v>
      </c>
      <c r="J17" s="1012" t="s">
        <v>590</v>
      </c>
      <c r="K17" s="1013" t="s">
        <v>591</v>
      </c>
      <c r="L17" s="1059" t="s">
        <v>592</v>
      </c>
      <c r="M17" s="1374" t="s">
        <v>593</v>
      </c>
      <c r="N17" s="1375"/>
      <c r="O17" s="1375"/>
      <c r="P17" s="1375"/>
      <c r="Q17" s="1375"/>
      <c r="R17" s="1375"/>
      <c r="S17" s="1376"/>
      <c r="T17" s="798" t="s">
        <v>519</v>
      </c>
      <c r="U17" s="850">
        <v>2</v>
      </c>
      <c r="V17" s="851" t="s">
        <v>26</v>
      </c>
      <c r="W17" s="798" t="s">
        <v>1019</v>
      </c>
      <c r="X17" s="848" t="s">
        <v>1019</v>
      </c>
      <c r="Y17" s="798" t="s">
        <v>678</v>
      </c>
      <c r="Z17" s="852" t="s">
        <v>678</v>
      </c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</row>
    <row r="18" spans="1:287" s="323" customFormat="1" ht="13.5" thickBot="1" x14ac:dyDescent="0.25">
      <c r="A18" s="564" t="s">
        <v>600</v>
      </c>
      <c r="B18" s="1372" t="s">
        <v>610</v>
      </c>
      <c r="C18" s="1372"/>
      <c r="D18" s="1372"/>
      <c r="E18" s="1372"/>
      <c r="F18" s="1372"/>
      <c r="G18" s="1372"/>
      <c r="H18" s="1372"/>
      <c r="I18" s="1372"/>
      <c r="J18" s="1372"/>
      <c r="K18" s="1372"/>
      <c r="L18" s="1372"/>
      <c r="M18" s="1372"/>
      <c r="N18" s="1372"/>
      <c r="O18" s="1372"/>
      <c r="P18" s="1372"/>
      <c r="Q18" s="1372"/>
      <c r="R18" s="1372"/>
      <c r="S18" s="1372"/>
      <c r="T18" s="1372"/>
      <c r="U18" s="1372"/>
      <c r="V18" s="1372"/>
      <c r="W18" s="1372"/>
      <c r="X18" s="1372"/>
      <c r="Y18" s="1372"/>
      <c r="Z18" s="137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</row>
  </sheetData>
  <mergeCells count="20">
    <mergeCell ref="F1:K1"/>
    <mergeCell ref="B18:Z18"/>
    <mergeCell ref="M2:S2"/>
    <mergeCell ref="T2:T3"/>
    <mergeCell ref="W2:Z2"/>
    <mergeCell ref="L2:L3"/>
    <mergeCell ref="M17:S17"/>
    <mergeCell ref="F2:F3"/>
    <mergeCell ref="G2:G3"/>
    <mergeCell ref="H2:H3"/>
    <mergeCell ref="I2:I3"/>
    <mergeCell ref="J2:J3"/>
    <mergeCell ref="K2:K3"/>
    <mergeCell ref="A5:A12"/>
    <mergeCell ref="U2:V2"/>
    <mergeCell ref="A2:A3"/>
    <mergeCell ref="B2:B3"/>
    <mergeCell ref="C2:C3"/>
    <mergeCell ref="D2:D3"/>
    <mergeCell ref="E2:E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16"/>
  <sheetViews>
    <sheetView view="pageBreakPreview" zoomScaleNormal="100" zoomScaleSheetLayoutView="100" workbookViewId="0">
      <selection activeCell="K36" sqref="K36"/>
    </sheetView>
  </sheetViews>
  <sheetFormatPr defaultColWidth="9.42578125" defaultRowHeight="12.75" x14ac:dyDescent="0.2"/>
  <cols>
    <col min="1" max="1" width="20.5703125" style="6" customWidth="1"/>
    <col min="2" max="5" width="5.5703125" style="1" customWidth="1"/>
    <col min="6" max="11" width="15.5703125" style="1" customWidth="1"/>
    <col min="12" max="12" width="40.5703125" style="1" customWidth="1"/>
    <col min="13" max="16" width="5.5703125" style="1" customWidth="1"/>
    <col min="17" max="18" width="5.5703125" style="3" customWidth="1"/>
    <col min="19" max="19" width="21.42578125" style="3" customWidth="1"/>
    <col min="20" max="22" width="14.42578125" style="3" customWidth="1"/>
    <col min="23" max="16384" width="9.42578125" style="3"/>
  </cols>
  <sheetData>
    <row r="1" spans="1:26" x14ac:dyDescent="0.2">
      <c r="A1" s="6" t="str">
        <f ca="1">MID(CELL("filename",A1),FIND("]",CELL("filename",A1))+1,LEN(CELL("filename",A1))-FIND("]",CELL("filename",A1)))</f>
        <v>2.3.b Napájecí stanice</v>
      </c>
    </row>
    <row r="2" spans="1:26" ht="15.75" thickBot="1" x14ac:dyDescent="0.25">
      <c r="A2" s="3" t="s">
        <v>1039</v>
      </c>
      <c r="B2" s="2"/>
      <c r="C2" s="2"/>
      <c r="D2" s="2"/>
      <c r="E2" s="2"/>
      <c r="F2" s="1183" t="s">
        <v>1075</v>
      </c>
      <c r="G2" s="1183"/>
      <c r="H2" s="1183"/>
      <c r="I2" s="1183"/>
      <c r="J2" s="1183"/>
      <c r="K2" s="1183"/>
      <c r="L2" s="2"/>
      <c r="M2" s="2"/>
      <c r="N2" s="2"/>
      <c r="O2" s="2"/>
      <c r="P2" s="4"/>
      <c r="Q2" s="91"/>
      <c r="R2" s="91"/>
    </row>
    <row r="3" spans="1:26" ht="15" x14ac:dyDescent="0.25">
      <c r="A3" s="1206" t="s">
        <v>70</v>
      </c>
      <c r="B3" s="1200" t="s">
        <v>51</v>
      </c>
      <c r="C3" s="1200" t="s">
        <v>52</v>
      </c>
      <c r="D3" s="1200" t="s">
        <v>53</v>
      </c>
      <c r="E3" s="1200" t="s">
        <v>54</v>
      </c>
      <c r="F3" s="1204" t="s">
        <v>485</v>
      </c>
      <c r="G3" s="1204" t="s">
        <v>486</v>
      </c>
      <c r="H3" s="1204" t="s">
        <v>487</v>
      </c>
      <c r="I3" s="1204" t="s">
        <v>488</v>
      </c>
      <c r="J3" s="1204" t="s">
        <v>489</v>
      </c>
      <c r="K3" s="1204" t="s">
        <v>490</v>
      </c>
      <c r="L3" s="1177" t="s">
        <v>969</v>
      </c>
      <c r="M3" s="1202" t="s">
        <v>492</v>
      </c>
      <c r="N3" s="1202"/>
      <c r="O3" s="1202"/>
      <c r="P3" s="1202"/>
      <c r="Q3" s="1202"/>
      <c r="R3" s="1202"/>
      <c r="S3" s="1202"/>
      <c r="T3" s="1177" t="s">
        <v>493</v>
      </c>
      <c r="U3" s="1179" t="s">
        <v>24</v>
      </c>
      <c r="V3" s="1180"/>
      <c r="W3" s="1202" t="s">
        <v>494</v>
      </c>
      <c r="X3" s="1202"/>
      <c r="Y3" s="1202"/>
      <c r="Z3" s="1231"/>
    </row>
    <row r="4" spans="1:26" ht="15.75" thickBot="1" x14ac:dyDescent="0.25">
      <c r="A4" s="1207"/>
      <c r="B4" s="1201"/>
      <c r="C4" s="1201"/>
      <c r="D4" s="1201"/>
      <c r="E4" s="1201"/>
      <c r="F4" s="1205"/>
      <c r="G4" s="1205"/>
      <c r="H4" s="1205"/>
      <c r="I4" s="1205"/>
      <c r="J4" s="1205"/>
      <c r="K4" s="1205"/>
      <c r="L4" s="1178"/>
      <c r="M4" s="23" t="s">
        <v>495</v>
      </c>
      <c r="N4" s="24" t="s">
        <v>496</v>
      </c>
      <c r="O4" s="25" t="s">
        <v>497</v>
      </c>
      <c r="P4" s="65" t="s">
        <v>498</v>
      </c>
      <c r="Q4" s="26" t="s">
        <v>499</v>
      </c>
      <c r="R4" s="27" t="s">
        <v>500</v>
      </c>
      <c r="S4" s="636" t="s">
        <v>553</v>
      </c>
      <c r="T4" s="1178" t="s">
        <v>493</v>
      </c>
      <c r="U4" s="524" t="s">
        <v>502</v>
      </c>
      <c r="V4" s="525" t="s">
        <v>503</v>
      </c>
      <c r="W4" s="636" t="s">
        <v>51</v>
      </c>
      <c r="X4" s="636" t="s">
        <v>52</v>
      </c>
      <c r="Y4" s="636" t="s">
        <v>53</v>
      </c>
      <c r="Z4" s="84" t="s">
        <v>54</v>
      </c>
    </row>
    <row r="5" spans="1:26" ht="15" x14ac:dyDescent="0.25">
      <c r="A5" s="896" t="s">
        <v>1040</v>
      </c>
      <c r="B5" s="897" t="s">
        <v>63</v>
      </c>
      <c r="C5" s="897" t="s">
        <v>63</v>
      </c>
      <c r="D5" s="897" t="s">
        <v>63</v>
      </c>
      <c r="E5" s="1038" t="s">
        <v>63</v>
      </c>
      <c r="F5" s="1040"/>
      <c r="G5" s="1041" t="s">
        <v>520</v>
      </c>
      <c r="H5" s="1042"/>
      <c r="I5" s="1042"/>
      <c r="J5" s="1042"/>
      <c r="K5" s="1043"/>
      <c r="L5" s="898" t="s">
        <v>1041</v>
      </c>
      <c r="M5" s="899" t="s">
        <v>899</v>
      </c>
      <c r="N5" s="793"/>
      <c r="O5" s="889"/>
      <c r="P5" s="889"/>
      <c r="Q5" s="889"/>
      <c r="R5" s="889"/>
      <c r="S5" s="900"/>
      <c r="T5" s="901"/>
      <c r="U5" s="902"/>
      <c r="V5" s="902"/>
      <c r="W5" s="903"/>
      <c r="X5" s="904"/>
      <c r="Y5" s="904"/>
      <c r="Z5" s="905"/>
    </row>
    <row r="6" spans="1:26" ht="14.45" customHeight="1" x14ac:dyDescent="0.25">
      <c r="A6" s="906"/>
      <c r="B6" s="853" t="s">
        <v>63</v>
      </c>
      <c r="C6" s="853" t="s">
        <v>63</v>
      </c>
      <c r="D6" s="853" t="s">
        <v>63</v>
      </c>
      <c r="E6" s="854" t="s">
        <v>63</v>
      </c>
      <c r="F6" s="1044"/>
      <c r="G6" s="1045" t="s">
        <v>644</v>
      </c>
      <c r="H6" s="1045"/>
      <c r="I6" s="1045" t="s">
        <v>634</v>
      </c>
      <c r="J6" s="1045" t="s">
        <v>635</v>
      </c>
      <c r="K6" s="1046" t="s">
        <v>574</v>
      </c>
      <c r="L6" s="856" t="s">
        <v>646</v>
      </c>
      <c r="M6" s="853">
        <v>1</v>
      </c>
      <c r="N6" s="853">
        <v>2</v>
      </c>
      <c r="O6" s="853">
        <v>1</v>
      </c>
      <c r="P6" s="853">
        <v>1</v>
      </c>
      <c r="Q6" s="853">
        <v>4</v>
      </c>
      <c r="R6" s="853">
        <v>1</v>
      </c>
      <c r="S6" s="94" t="str">
        <f t="shared" ref="S6:S15" si="0">IF(M6 &lt;&gt; "","I" &amp; M6,"") &amp; IF(N6 &lt;&gt; "","+S" &amp; N6,"") &amp; IF(O6 &lt;&gt; "","+E" &amp; O6,"") &amp; IF(P6 &lt;&gt; "","+Z" &amp; P6,"") &amp; IF(Q6 &lt;&gt; "","+M" &amp; Q6,"") &amp; IF(R6 &lt;&gt; "","+F" &amp; R6,"")</f>
        <v>I1+S2+E1+Z1+M4+F1</v>
      </c>
      <c r="T6" s="854" t="s">
        <v>519</v>
      </c>
      <c r="U6" s="855">
        <v>7</v>
      </c>
      <c r="V6" s="420" t="s">
        <v>26</v>
      </c>
      <c r="W6" s="856" t="s">
        <v>597</v>
      </c>
      <c r="X6" s="853" t="s">
        <v>563</v>
      </c>
      <c r="Y6" s="853" t="s">
        <v>563</v>
      </c>
      <c r="Z6" s="907" t="s">
        <v>563</v>
      </c>
    </row>
    <row r="7" spans="1:26" ht="14.45" customHeight="1" x14ac:dyDescent="0.25">
      <c r="A7" s="908"/>
      <c r="B7" s="853" t="s">
        <v>63</v>
      </c>
      <c r="C7" s="785" t="s">
        <v>63</v>
      </c>
      <c r="D7" s="853" t="s">
        <v>63</v>
      </c>
      <c r="E7" s="854" t="s">
        <v>63</v>
      </c>
      <c r="F7" s="1044"/>
      <c r="G7" s="1045" t="s">
        <v>1042</v>
      </c>
      <c r="H7" s="1045"/>
      <c r="I7" s="1045"/>
      <c r="J7" s="1045"/>
      <c r="K7" s="1046"/>
      <c r="L7" s="856" t="s">
        <v>1043</v>
      </c>
      <c r="M7" s="853">
        <v>1</v>
      </c>
      <c r="N7" s="853">
        <v>2</v>
      </c>
      <c r="O7" s="853">
        <v>1</v>
      </c>
      <c r="P7" s="853">
        <v>1</v>
      </c>
      <c r="Q7" s="785">
        <v>4</v>
      </c>
      <c r="R7" s="785">
        <v>1</v>
      </c>
      <c r="S7" s="94" t="str">
        <f t="shared" si="0"/>
        <v>I1+S2+E1+Z1+M4+F1</v>
      </c>
      <c r="T7" s="857" t="s">
        <v>519</v>
      </c>
      <c r="U7" s="855">
        <v>12</v>
      </c>
      <c r="V7" s="411" t="s">
        <v>26</v>
      </c>
      <c r="W7" s="858" t="s">
        <v>597</v>
      </c>
      <c r="X7" s="74" t="s">
        <v>563</v>
      </c>
      <c r="Y7" s="74" t="s">
        <v>563</v>
      </c>
      <c r="Z7" s="909" t="s">
        <v>563</v>
      </c>
    </row>
    <row r="8" spans="1:26" ht="14.45" customHeight="1" x14ac:dyDescent="0.25">
      <c r="A8" s="908"/>
      <c r="B8" s="853" t="s">
        <v>63</v>
      </c>
      <c r="C8" s="853" t="s">
        <v>63</v>
      </c>
      <c r="D8" s="853" t="s">
        <v>63</v>
      </c>
      <c r="E8" s="854" t="s">
        <v>63</v>
      </c>
      <c r="F8" s="1044"/>
      <c r="G8" s="1045" t="s">
        <v>644</v>
      </c>
      <c r="H8" s="1045"/>
      <c r="I8" s="1045" t="s">
        <v>634</v>
      </c>
      <c r="J8" s="1045" t="s">
        <v>635</v>
      </c>
      <c r="K8" s="1046" t="s">
        <v>584</v>
      </c>
      <c r="L8" s="858" t="s">
        <v>1044</v>
      </c>
      <c r="M8" s="853">
        <v>1</v>
      </c>
      <c r="N8" s="853">
        <v>2</v>
      </c>
      <c r="O8" s="853">
        <v>1</v>
      </c>
      <c r="P8" s="853">
        <v>1</v>
      </c>
      <c r="Q8" s="785">
        <v>4</v>
      </c>
      <c r="R8" s="785">
        <v>1</v>
      </c>
      <c r="S8" s="94" t="str">
        <f t="shared" si="0"/>
        <v>I1+S2+E1+Z1+M4+F1</v>
      </c>
      <c r="T8" s="857" t="s">
        <v>519</v>
      </c>
      <c r="U8" s="855">
        <v>12</v>
      </c>
      <c r="V8" s="411" t="s">
        <v>26</v>
      </c>
      <c r="W8" s="858" t="s">
        <v>597</v>
      </c>
      <c r="X8" s="74" t="s">
        <v>563</v>
      </c>
      <c r="Y8" s="74" t="s">
        <v>563</v>
      </c>
      <c r="Z8" s="909" t="s">
        <v>563</v>
      </c>
    </row>
    <row r="9" spans="1:26" ht="14.45" customHeight="1" x14ac:dyDescent="0.25">
      <c r="A9" s="908"/>
      <c r="B9" s="853" t="s">
        <v>63</v>
      </c>
      <c r="C9" s="853" t="s">
        <v>63</v>
      </c>
      <c r="D9" s="853" t="s">
        <v>63</v>
      </c>
      <c r="E9" s="854" t="s">
        <v>63</v>
      </c>
      <c r="F9" s="1044"/>
      <c r="G9" s="1045" t="s">
        <v>644</v>
      </c>
      <c r="H9" s="1045"/>
      <c r="I9" s="1045" t="s">
        <v>634</v>
      </c>
      <c r="J9" s="1045" t="s">
        <v>635</v>
      </c>
      <c r="K9" s="1046" t="s">
        <v>1045</v>
      </c>
      <c r="L9" s="856" t="s">
        <v>1046</v>
      </c>
      <c r="M9" s="853">
        <v>1</v>
      </c>
      <c r="N9" s="853">
        <v>2</v>
      </c>
      <c r="O9" s="853">
        <v>1</v>
      </c>
      <c r="P9" s="853">
        <v>1</v>
      </c>
      <c r="Q9" s="785">
        <v>4</v>
      </c>
      <c r="R9" s="785">
        <v>1</v>
      </c>
      <c r="S9" s="94" t="str">
        <f t="shared" si="0"/>
        <v>I1+S2+E1+Z1+M4+F1</v>
      </c>
      <c r="T9" s="857" t="s">
        <v>519</v>
      </c>
      <c r="U9" s="855">
        <v>10</v>
      </c>
      <c r="V9" s="859" t="s">
        <v>26</v>
      </c>
      <c r="W9" s="858" t="s">
        <v>597</v>
      </c>
      <c r="X9" s="74" t="s">
        <v>563</v>
      </c>
      <c r="Y9" s="74" t="s">
        <v>563</v>
      </c>
      <c r="Z9" s="909" t="s">
        <v>563</v>
      </c>
    </row>
    <row r="10" spans="1:26" ht="14.45" customHeight="1" x14ac:dyDescent="0.25">
      <c r="A10" s="908"/>
      <c r="B10" s="785">
        <v>0</v>
      </c>
      <c r="C10" s="853" t="s">
        <v>63</v>
      </c>
      <c r="D10" s="853" t="s">
        <v>63</v>
      </c>
      <c r="E10" s="854" t="s">
        <v>63</v>
      </c>
      <c r="F10" s="1044"/>
      <c r="G10" s="1045" t="s">
        <v>644</v>
      </c>
      <c r="H10" s="1045"/>
      <c r="I10" s="1045" t="s">
        <v>634</v>
      </c>
      <c r="J10" s="1045" t="s">
        <v>635</v>
      </c>
      <c r="K10" s="1046" t="s">
        <v>1047</v>
      </c>
      <c r="L10" s="858" t="s">
        <v>1048</v>
      </c>
      <c r="M10" s="853">
        <v>1</v>
      </c>
      <c r="N10" s="853">
        <v>2</v>
      </c>
      <c r="O10" s="853">
        <v>1</v>
      </c>
      <c r="P10" s="853">
        <v>1</v>
      </c>
      <c r="Q10" s="785">
        <v>4</v>
      </c>
      <c r="R10" s="785">
        <v>1</v>
      </c>
      <c r="S10" s="94" t="str">
        <f t="shared" si="0"/>
        <v>I1+S2+E1+Z1+M4+F1</v>
      </c>
      <c r="T10" s="857" t="s">
        <v>519</v>
      </c>
      <c r="U10" s="855">
        <v>17</v>
      </c>
      <c r="V10" s="860" t="s">
        <v>26</v>
      </c>
      <c r="W10" s="858">
        <v>0</v>
      </c>
      <c r="X10" s="74" t="s">
        <v>563</v>
      </c>
      <c r="Y10" s="74" t="s">
        <v>563</v>
      </c>
      <c r="Z10" s="909" t="s">
        <v>563</v>
      </c>
    </row>
    <row r="11" spans="1:26" ht="14.45" customHeight="1" x14ac:dyDescent="0.25">
      <c r="A11" s="908"/>
      <c r="B11" s="785">
        <v>0</v>
      </c>
      <c r="C11" s="853" t="s">
        <v>63</v>
      </c>
      <c r="D11" s="853" t="s">
        <v>63</v>
      </c>
      <c r="E11" s="854" t="s">
        <v>63</v>
      </c>
      <c r="F11" s="1044"/>
      <c r="G11" s="1045" t="s">
        <v>644</v>
      </c>
      <c r="H11" s="1045"/>
      <c r="I11" s="1045" t="s">
        <v>634</v>
      </c>
      <c r="J11" s="1045" t="s">
        <v>635</v>
      </c>
      <c r="K11" s="1046" t="s">
        <v>1049</v>
      </c>
      <c r="L11" s="856" t="s">
        <v>1050</v>
      </c>
      <c r="M11" s="853">
        <v>1</v>
      </c>
      <c r="N11" s="853">
        <v>2</v>
      </c>
      <c r="O11" s="853">
        <v>1</v>
      </c>
      <c r="P11" s="853">
        <v>1</v>
      </c>
      <c r="Q11" s="785">
        <v>4</v>
      </c>
      <c r="R11" s="785">
        <v>1</v>
      </c>
      <c r="S11" s="94" t="str">
        <f t="shared" si="0"/>
        <v>I1+S2+E1+Z1+M4+F1</v>
      </c>
      <c r="T11" s="857" t="s">
        <v>519</v>
      </c>
      <c r="U11" s="855">
        <v>17</v>
      </c>
      <c r="V11" s="860" t="s">
        <v>26</v>
      </c>
      <c r="W11" s="858">
        <v>0</v>
      </c>
      <c r="X11" s="74" t="s">
        <v>563</v>
      </c>
      <c r="Y11" s="74" t="s">
        <v>563</v>
      </c>
      <c r="Z11" s="909" t="s">
        <v>563</v>
      </c>
    </row>
    <row r="12" spans="1:26" ht="14.45" customHeight="1" x14ac:dyDescent="0.25">
      <c r="A12" s="908"/>
      <c r="B12" s="785">
        <v>0</v>
      </c>
      <c r="C12" s="853" t="s">
        <v>63</v>
      </c>
      <c r="D12" s="853" t="s">
        <v>63</v>
      </c>
      <c r="E12" s="854" t="s">
        <v>63</v>
      </c>
      <c r="F12" s="1044"/>
      <c r="G12" s="1045" t="s">
        <v>644</v>
      </c>
      <c r="H12" s="1045"/>
      <c r="I12" s="1045" t="s">
        <v>634</v>
      </c>
      <c r="J12" s="1045" t="s">
        <v>635</v>
      </c>
      <c r="K12" s="1046" t="s">
        <v>650</v>
      </c>
      <c r="L12" s="858" t="s">
        <v>1051</v>
      </c>
      <c r="M12" s="853">
        <v>1</v>
      </c>
      <c r="N12" s="853">
        <v>2</v>
      </c>
      <c r="O12" s="853">
        <v>1</v>
      </c>
      <c r="P12" s="853">
        <v>1</v>
      </c>
      <c r="Q12" s="785">
        <v>4</v>
      </c>
      <c r="R12" s="785">
        <v>1</v>
      </c>
      <c r="S12" s="94" t="str">
        <f t="shared" si="0"/>
        <v>I1+S2+E1+Z1+M4+F1</v>
      </c>
      <c r="T12" s="857" t="s">
        <v>519</v>
      </c>
      <c r="U12" s="855">
        <v>10</v>
      </c>
      <c r="V12" s="859" t="s">
        <v>26</v>
      </c>
      <c r="W12" s="858" t="s">
        <v>597</v>
      </c>
      <c r="X12" s="74" t="s">
        <v>563</v>
      </c>
      <c r="Y12" s="74" t="s">
        <v>563</v>
      </c>
      <c r="Z12" s="909" t="s">
        <v>563</v>
      </c>
    </row>
    <row r="13" spans="1:26" ht="14.45" customHeight="1" x14ac:dyDescent="0.25">
      <c r="A13" s="908"/>
      <c r="B13" s="785" t="s">
        <v>63</v>
      </c>
      <c r="C13" s="853" t="s">
        <v>63</v>
      </c>
      <c r="D13" s="853" t="s">
        <v>63</v>
      </c>
      <c r="E13" s="854" t="s">
        <v>63</v>
      </c>
      <c r="F13" s="1044"/>
      <c r="G13" s="1045" t="s">
        <v>644</v>
      </c>
      <c r="H13" s="1045"/>
      <c r="I13" s="1045" t="s">
        <v>634</v>
      </c>
      <c r="J13" s="1045" t="s">
        <v>635</v>
      </c>
      <c r="K13" s="1046" t="s">
        <v>1052</v>
      </c>
      <c r="L13" s="858" t="s">
        <v>1053</v>
      </c>
      <c r="M13" s="853">
        <v>1</v>
      </c>
      <c r="N13" s="853">
        <v>2</v>
      </c>
      <c r="O13" s="853">
        <v>1</v>
      </c>
      <c r="P13" s="853">
        <v>1</v>
      </c>
      <c r="Q13" s="785">
        <v>4</v>
      </c>
      <c r="R13" s="785">
        <v>1</v>
      </c>
      <c r="S13" s="94" t="str">
        <f t="shared" si="0"/>
        <v>I1+S2+E1+Z1+M4+F1</v>
      </c>
      <c r="T13" s="857" t="s">
        <v>519</v>
      </c>
      <c r="U13" s="855">
        <v>12</v>
      </c>
      <c r="V13" s="411" t="s">
        <v>26</v>
      </c>
      <c r="W13" s="858" t="s">
        <v>597</v>
      </c>
      <c r="X13" s="74" t="s">
        <v>563</v>
      </c>
      <c r="Y13" s="74" t="s">
        <v>563</v>
      </c>
      <c r="Z13" s="909" t="s">
        <v>563</v>
      </c>
    </row>
    <row r="14" spans="1:26" ht="14.45" customHeight="1" x14ac:dyDescent="0.25">
      <c r="A14" s="908"/>
      <c r="B14" s="785">
        <v>0</v>
      </c>
      <c r="C14" s="853" t="s">
        <v>63</v>
      </c>
      <c r="D14" s="853" t="s">
        <v>63</v>
      </c>
      <c r="E14" s="854" t="s">
        <v>63</v>
      </c>
      <c r="F14" s="1044"/>
      <c r="G14" s="1045" t="s">
        <v>644</v>
      </c>
      <c r="H14" s="1045"/>
      <c r="I14" s="1045" t="s">
        <v>634</v>
      </c>
      <c r="J14" s="1045" t="s">
        <v>635</v>
      </c>
      <c r="K14" s="1046" t="s">
        <v>1054</v>
      </c>
      <c r="L14" s="858" t="s">
        <v>1055</v>
      </c>
      <c r="M14" s="853">
        <v>1</v>
      </c>
      <c r="N14" s="853">
        <v>2</v>
      </c>
      <c r="O14" s="853">
        <v>1</v>
      </c>
      <c r="P14" s="853">
        <v>1</v>
      </c>
      <c r="Q14" s="785">
        <v>4</v>
      </c>
      <c r="R14" s="785">
        <v>1</v>
      </c>
      <c r="S14" s="94" t="str">
        <f t="shared" si="0"/>
        <v>I1+S2+E1+Z1+M4+F1</v>
      </c>
      <c r="T14" s="857" t="s">
        <v>519</v>
      </c>
      <c r="U14" s="855">
        <v>10</v>
      </c>
      <c r="V14" s="859" t="s">
        <v>26</v>
      </c>
      <c r="W14" s="858" t="s">
        <v>597</v>
      </c>
      <c r="X14" s="74" t="s">
        <v>563</v>
      </c>
      <c r="Y14" s="74" t="s">
        <v>563</v>
      </c>
      <c r="Z14" s="909" t="s">
        <v>563</v>
      </c>
    </row>
    <row r="15" spans="1:26" ht="14.45" customHeight="1" x14ac:dyDescent="0.25">
      <c r="A15" s="908"/>
      <c r="B15" s="785">
        <v>0</v>
      </c>
      <c r="C15" s="853" t="s">
        <v>63</v>
      </c>
      <c r="D15" s="853" t="s">
        <v>63</v>
      </c>
      <c r="E15" s="854" t="s">
        <v>63</v>
      </c>
      <c r="F15" s="1044"/>
      <c r="G15" s="1045" t="s">
        <v>644</v>
      </c>
      <c r="H15" s="1045"/>
      <c r="I15" s="1045" t="s">
        <v>634</v>
      </c>
      <c r="J15" s="1045" t="s">
        <v>635</v>
      </c>
      <c r="K15" s="1046" t="s">
        <v>1056</v>
      </c>
      <c r="L15" s="858" t="s">
        <v>1057</v>
      </c>
      <c r="M15" s="853">
        <v>1</v>
      </c>
      <c r="N15" s="853">
        <v>2</v>
      </c>
      <c r="O15" s="853">
        <v>1</v>
      </c>
      <c r="P15" s="853">
        <v>1</v>
      </c>
      <c r="Q15" s="785">
        <v>4</v>
      </c>
      <c r="R15" s="785">
        <v>1</v>
      </c>
      <c r="S15" s="94" t="str">
        <f t="shared" si="0"/>
        <v>I1+S2+E1+Z1+M4+F1</v>
      </c>
      <c r="T15" s="857" t="s">
        <v>682</v>
      </c>
      <c r="U15" s="855">
        <v>15</v>
      </c>
      <c r="V15" s="861" t="s">
        <v>26</v>
      </c>
      <c r="W15" s="858">
        <v>0</v>
      </c>
      <c r="X15" s="74" t="s">
        <v>563</v>
      </c>
      <c r="Y15" s="74" t="s">
        <v>563</v>
      </c>
      <c r="Z15" s="909" t="s">
        <v>563</v>
      </c>
    </row>
    <row r="16" spans="1:26" ht="14.45" customHeight="1" thickBot="1" x14ac:dyDescent="0.3">
      <c r="A16" s="910"/>
      <c r="B16" s="911">
        <v>0</v>
      </c>
      <c r="C16" s="912" t="s">
        <v>63</v>
      </c>
      <c r="D16" s="912" t="s">
        <v>63</v>
      </c>
      <c r="E16" s="1039" t="s">
        <v>63</v>
      </c>
      <c r="F16" s="1047"/>
      <c r="G16" s="1048" t="s">
        <v>644</v>
      </c>
      <c r="H16" s="1048"/>
      <c r="I16" s="1048" t="s">
        <v>634</v>
      </c>
      <c r="J16" s="1048" t="s">
        <v>635</v>
      </c>
      <c r="K16" s="1049"/>
      <c r="L16" s="913" t="s">
        <v>601</v>
      </c>
      <c r="M16" s="1377" t="s">
        <v>610</v>
      </c>
      <c r="N16" s="1378"/>
      <c r="O16" s="1378"/>
      <c r="P16" s="1378"/>
      <c r="Q16" s="1378"/>
      <c r="R16" s="1378"/>
      <c r="S16" s="1378"/>
      <c r="T16" s="1379"/>
      <c r="U16" s="862">
        <v>16</v>
      </c>
      <c r="V16" s="863" t="s">
        <v>26</v>
      </c>
      <c r="W16" s="913">
        <v>0</v>
      </c>
      <c r="X16" s="849" t="s">
        <v>563</v>
      </c>
      <c r="Y16" s="849" t="s">
        <v>563</v>
      </c>
      <c r="Z16" s="914" t="s">
        <v>563</v>
      </c>
    </row>
  </sheetData>
  <mergeCells count="18">
    <mergeCell ref="F2:K2"/>
    <mergeCell ref="K3:K4"/>
    <mergeCell ref="M16:T16"/>
    <mergeCell ref="M3:S3"/>
    <mergeCell ref="T3:T4"/>
    <mergeCell ref="W3:Z3"/>
    <mergeCell ref="L3:L4"/>
    <mergeCell ref="U3:V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honeticPr fontId="37" type="noConversion"/>
  <pageMargins left="0.70866141732283472" right="0.70866141732283472" top="0.78740157480314965" bottom="0.78740157480314965" header="0.31496062992125984" footer="0.31496062992125984"/>
  <pageSetup paperSize="192" scale="29" fitToHeight="0" orientation="portrait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47"/>
  <sheetViews>
    <sheetView view="pageBreakPreview" zoomScaleNormal="100" zoomScaleSheetLayoutView="100" workbookViewId="0">
      <selection activeCell="J28" sqref="J28"/>
    </sheetView>
  </sheetViews>
  <sheetFormatPr defaultColWidth="9.42578125" defaultRowHeight="12.75" x14ac:dyDescent="0.2"/>
  <cols>
    <col min="1" max="1" width="32.42578125" style="6" customWidth="1"/>
    <col min="2" max="2" width="5.5703125" style="1" customWidth="1"/>
    <col min="3" max="3" width="6.42578125" style="1" customWidth="1"/>
    <col min="4" max="5" width="5.5703125" style="1" customWidth="1"/>
    <col min="6" max="11" width="15.5703125" style="1" customWidth="1"/>
    <col min="12" max="12" width="42.42578125" style="1" customWidth="1"/>
    <col min="13" max="13" width="5.5703125" style="4" customWidth="1"/>
    <col min="14" max="16" width="5.5703125" style="1" customWidth="1"/>
    <col min="17" max="18" width="5.5703125" style="3" customWidth="1"/>
    <col min="19" max="19" width="31.42578125" style="3" customWidth="1"/>
    <col min="20" max="22" width="13.5703125" style="3" customWidth="1"/>
    <col min="23" max="16384" width="9.42578125" style="3"/>
  </cols>
  <sheetData>
    <row r="1" spans="1:26" x14ac:dyDescent="0.2">
      <c r="A1" s="6" t="str">
        <f ca="1">MID(CELL("filename",A1),FIND("]",CELL("filename",A1))+1,LEN(CELL("filename",A1))-FIND("]",CELL("filename",A1)))</f>
        <v>2.3.c Spínací stanice</v>
      </c>
    </row>
    <row r="2" spans="1:26" ht="15.75" thickBot="1" x14ac:dyDescent="0.25">
      <c r="A2" s="3" t="s">
        <v>1039</v>
      </c>
      <c r="C2" s="2"/>
      <c r="F2" s="1183" t="s">
        <v>1075</v>
      </c>
      <c r="G2" s="1183"/>
      <c r="H2" s="1183"/>
      <c r="I2" s="1183"/>
      <c r="J2" s="1183"/>
      <c r="K2" s="1183"/>
      <c r="Q2" s="91"/>
      <c r="R2" s="91"/>
    </row>
    <row r="3" spans="1:26" ht="15" x14ac:dyDescent="0.25">
      <c r="A3" s="1206" t="s">
        <v>70</v>
      </c>
      <c r="B3" s="1200" t="s">
        <v>51</v>
      </c>
      <c r="C3" s="1200" t="s">
        <v>52</v>
      </c>
      <c r="D3" s="1200" t="s">
        <v>53</v>
      </c>
      <c r="E3" s="1200" t="s">
        <v>54</v>
      </c>
      <c r="F3" s="1204" t="s">
        <v>485</v>
      </c>
      <c r="G3" s="1204" t="s">
        <v>486</v>
      </c>
      <c r="H3" s="1204" t="s">
        <v>487</v>
      </c>
      <c r="I3" s="1204" t="s">
        <v>488</v>
      </c>
      <c r="J3" s="1204" t="s">
        <v>489</v>
      </c>
      <c r="K3" s="1204" t="s">
        <v>490</v>
      </c>
      <c r="L3" s="1177" t="s">
        <v>969</v>
      </c>
      <c r="M3" s="1202" t="s">
        <v>492</v>
      </c>
      <c r="N3" s="1202"/>
      <c r="O3" s="1202"/>
      <c r="P3" s="1202"/>
      <c r="Q3" s="1202"/>
      <c r="R3" s="1202"/>
      <c r="S3" s="1202"/>
      <c r="T3" s="1177" t="s">
        <v>493</v>
      </c>
      <c r="U3" s="1232" t="s">
        <v>24</v>
      </c>
      <c r="V3" s="1232"/>
      <c r="W3" s="1202" t="s">
        <v>494</v>
      </c>
      <c r="X3" s="1202"/>
      <c r="Y3" s="1202"/>
      <c r="Z3" s="1231"/>
    </row>
    <row r="4" spans="1:26" ht="13.35" customHeight="1" thickBot="1" x14ac:dyDescent="0.25">
      <c r="A4" s="1227"/>
      <c r="B4" s="1208"/>
      <c r="C4" s="1208"/>
      <c r="D4" s="1208"/>
      <c r="E4" s="1208"/>
      <c r="F4" s="1205"/>
      <c r="G4" s="1205"/>
      <c r="H4" s="1205"/>
      <c r="I4" s="1205"/>
      <c r="J4" s="1205"/>
      <c r="K4" s="1205"/>
      <c r="L4" s="1214"/>
      <c r="M4" s="50" t="s">
        <v>495</v>
      </c>
      <c r="N4" s="51" t="s">
        <v>496</v>
      </c>
      <c r="O4" s="52" t="s">
        <v>497</v>
      </c>
      <c r="P4" s="59" t="s">
        <v>498</v>
      </c>
      <c r="Q4" s="54" t="s">
        <v>499</v>
      </c>
      <c r="R4" s="55" t="s">
        <v>500</v>
      </c>
      <c r="S4" s="639" t="s">
        <v>553</v>
      </c>
      <c r="T4" s="1214" t="s">
        <v>493</v>
      </c>
      <c r="U4" s="523" t="s">
        <v>502</v>
      </c>
      <c r="V4" s="523" t="s">
        <v>503</v>
      </c>
      <c r="W4" s="639" t="s">
        <v>51</v>
      </c>
      <c r="X4" s="639" t="s">
        <v>52</v>
      </c>
      <c r="Y4" s="639" t="s">
        <v>53</v>
      </c>
      <c r="Z4" s="83" t="s">
        <v>54</v>
      </c>
    </row>
    <row r="5" spans="1:26" ht="15" x14ac:dyDescent="0.25">
      <c r="A5" s="615" t="s">
        <v>1058</v>
      </c>
      <c r="B5" s="468" t="s">
        <v>63</v>
      </c>
      <c r="C5" s="468" t="s">
        <v>63</v>
      </c>
      <c r="D5" s="468" t="s">
        <v>63</v>
      </c>
      <c r="E5" s="1004" t="s">
        <v>63</v>
      </c>
      <c r="F5" s="1008"/>
      <c r="G5" s="1009" t="s">
        <v>520</v>
      </c>
      <c r="H5" s="1009"/>
      <c r="I5" s="1009"/>
      <c r="J5" s="1009"/>
      <c r="K5" s="1010"/>
      <c r="L5" s="1030" t="s">
        <v>1041</v>
      </c>
      <c r="M5" s="640" t="s">
        <v>899</v>
      </c>
      <c r="N5" s="475"/>
      <c r="O5" s="475"/>
      <c r="P5" s="475"/>
      <c r="Q5" s="475"/>
      <c r="R5" s="475"/>
      <c r="S5" s="518"/>
      <c r="T5" s="469"/>
      <c r="U5" s="566"/>
      <c r="V5" s="566"/>
      <c r="W5" s="469"/>
      <c r="X5" s="469"/>
      <c r="Y5" s="469"/>
      <c r="Z5" s="519"/>
    </row>
    <row r="6" spans="1:26" ht="15" x14ac:dyDescent="0.25">
      <c r="A6" s="1380"/>
      <c r="B6" s="19">
        <v>0</v>
      </c>
      <c r="C6" s="575" t="s">
        <v>63</v>
      </c>
      <c r="D6" s="19" t="s">
        <v>63</v>
      </c>
      <c r="E6" s="657" t="s">
        <v>63</v>
      </c>
      <c r="F6" s="1032"/>
      <c r="G6" s="1025" t="s">
        <v>1042</v>
      </c>
      <c r="H6" s="1033"/>
      <c r="I6" s="1025"/>
      <c r="J6" s="1025"/>
      <c r="K6" s="1034"/>
      <c r="L6" s="1031" t="s">
        <v>1043</v>
      </c>
      <c r="M6" s="251">
        <v>1</v>
      </c>
      <c r="N6" s="575">
        <v>2</v>
      </c>
      <c r="O6" s="19">
        <v>1</v>
      </c>
      <c r="P6" s="19">
        <v>1</v>
      </c>
      <c r="Q6" s="575">
        <v>4</v>
      </c>
      <c r="R6" s="575">
        <v>1</v>
      </c>
      <c r="S6" s="94" t="str">
        <f t="shared" ref="S6:S7" si="0">IF(M6 &lt;&gt; "","I" &amp; M6,"") &amp; IF(N6 &lt;&gt; "","+S" &amp; N6,"") &amp; IF(O6 &lt;&gt; "","+E" &amp; O6,"") &amp; IF(P6 &lt;&gt; "","+Z" &amp; P6,"") &amp; IF(Q6 &lt;&gt; "","+M" &amp; Q6,"") &amp; IF(R6 &lt;&gt; "","+F" &amp; R6,"")</f>
        <v>I1+S2+E1+Z1+M4+F1</v>
      </c>
      <c r="T6" s="35" t="s">
        <v>519</v>
      </c>
      <c r="U6" s="450">
        <v>12</v>
      </c>
      <c r="V6" s="424" t="s">
        <v>26</v>
      </c>
      <c r="W6" s="35" t="s">
        <v>597</v>
      </c>
      <c r="X6" s="35" t="s">
        <v>563</v>
      </c>
      <c r="Y6" s="35" t="s">
        <v>563</v>
      </c>
      <c r="Z6" s="38" t="s">
        <v>563</v>
      </c>
    </row>
    <row r="7" spans="1:26" ht="15.75" thickBot="1" x14ac:dyDescent="0.3">
      <c r="A7" s="1381"/>
      <c r="B7" s="19">
        <v>0</v>
      </c>
      <c r="C7" s="575" t="s">
        <v>63</v>
      </c>
      <c r="D7" s="19" t="s">
        <v>63</v>
      </c>
      <c r="E7" s="657" t="s">
        <v>63</v>
      </c>
      <c r="F7" s="1035"/>
      <c r="G7" s="1012" t="s">
        <v>1042</v>
      </c>
      <c r="H7" s="1036"/>
      <c r="I7" s="1012"/>
      <c r="J7" s="1012"/>
      <c r="K7" s="1037"/>
      <c r="L7" s="1031" t="s">
        <v>1059</v>
      </c>
      <c r="M7" s="19">
        <v>1</v>
      </c>
      <c r="N7" s="575">
        <v>2</v>
      </c>
      <c r="O7" s="575">
        <v>1</v>
      </c>
      <c r="P7" s="575">
        <v>1</v>
      </c>
      <c r="Q7" s="575">
        <v>4</v>
      </c>
      <c r="R7" s="575">
        <v>1</v>
      </c>
      <c r="S7" s="94" t="str">
        <f t="shared" si="0"/>
        <v>I1+S2+E1+Z1+M4+F1</v>
      </c>
      <c r="T7" s="35" t="s">
        <v>519</v>
      </c>
      <c r="U7" s="450">
        <v>12</v>
      </c>
      <c r="V7" s="424" t="s">
        <v>26</v>
      </c>
      <c r="W7" s="35" t="s">
        <v>597</v>
      </c>
      <c r="X7" s="35" t="s">
        <v>563</v>
      </c>
      <c r="Y7" s="35" t="s">
        <v>563</v>
      </c>
      <c r="Z7" s="38" t="s">
        <v>563</v>
      </c>
    </row>
    <row r="8" spans="1:26" ht="13.5" thickBot="1" x14ac:dyDescent="0.25">
      <c r="A8" s="567" t="s">
        <v>600</v>
      </c>
      <c r="B8" s="1372" t="s">
        <v>610</v>
      </c>
      <c r="C8" s="1372"/>
      <c r="D8" s="1372"/>
      <c r="E8" s="1372"/>
      <c r="F8" s="1372"/>
      <c r="G8" s="1372"/>
      <c r="H8" s="1372"/>
      <c r="I8" s="1372"/>
      <c r="J8" s="1372"/>
      <c r="K8" s="1372"/>
      <c r="L8" s="1372"/>
      <c r="M8" s="1372"/>
      <c r="N8" s="1372"/>
      <c r="O8" s="1372"/>
      <c r="P8" s="1372"/>
      <c r="Q8" s="1372"/>
      <c r="R8" s="1372"/>
      <c r="S8" s="1372"/>
      <c r="T8" s="1372"/>
      <c r="U8" s="1372"/>
      <c r="V8" s="1372"/>
      <c r="W8" s="1372"/>
      <c r="X8" s="1372"/>
      <c r="Y8" s="1372"/>
      <c r="Z8" s="1373"/>
    </row>
    <row r="9" spans="1:26" x14ac:dyDescent="0.2">
      <c r="B9" s="6"/>
      <c r="C9" s="6"/>
      <c r="D9" s="6"/>
      <c r="E9" s="6"/>
      <c r="F9" s="6"/>
      <c r="G9" s="6"/>
      <c r="H9" s="6"/>
      <c r="I9" s="6"/>
      <c r="J9" s="6"/>
      <c r="K9" s="6"/>
      <c r="Q9" s="1"/>
      <c r="R9" s="1"/>
      <c r="S9" s="1"/>
    </row>
    <row r="10" spans="1:26" x14ac:dyDescent="0.2">
      <c r="A10" s="7"/>
      <c r="B10" s="91"/>
      <c r="C10" s="4"/>
      <c r="D10" s="4"/>
      <c r="E10" s="4"/>
      <c r="F10" s="4"/>
      <c r="G10" s="4"/>
      <c r="H10" s="4"/>
      <c r="I10" s="4"/>
      <c r="J10" s="4"/>
      <c r="K10" s="4"/>
      <c r="L10"/>
      <c r="M10" s="91"/>
      <c r="N10" s="2"/>
      <c r="O10" s="2"/>
      <c r="P10" s="4"/>
      <c r="Q10" s="91"/>
      <c r="R10" s="91"/>
    </row>
    <row r="11" spans="1:26" x14ac:dyDescent="0.2">
      <c r="A11" s="7"/>
      <c r="B11" s="91"/>
      <c r="C11" s="4"/>
      <c r="D11" s="4"/>
      <c r="E11" s="4"/>
      <c r="F11" s="4"/>
      <c r="G11" s="4"/>
      <c r="H11" s="4"/>
      <c r="I11" s="4"/>
      <c r="J11" s="4"/>
      <c r="K11" s="4"/>
      <c r="L11"/>
      <c r="M11" s="91"/>
      <c r="N11" s="2"/>
      <c r="O11" s="2"/>
      <c r="P11" s="4"/>
      <c r="Q11" s="5"/>
      <c r="R11" s="5"/>
      <c r="S11" s="9"/>
    </row>
    <row r="12" spans="1:26" x14ac:dyDescent="0.2">
      <c r="A12" s="7"/>
      <c r="B12" s="91"/>
      <c r="C12" s="4"/>
      <c r="D12" s="4"/>
      <c r="E12" s="4"/>
      <c r="F12" s="4"/>
      <c r="G12" s="4"/>
      <c r="H12" s="4"/>
      <c r="I12" s="4"/>
      <c r="J12" s="4"/>
      <c r="K12" s="4"/>
      <c r="L12"/>
      <c r="M12" s="91"/>
      <c r="N12" s="2"/>
      <c r="O12" s="2"/>
      <c r="P12" s="4"/>
      <c r="Q12" s="91"/>
      <c r="R12" s="91"/>
    </row>
    <row r="13" spans="1:26" x14ac:dyDescent="0.2">
      <c r="A13" s="7"/>
      <c r="B13" s="91"/>
      <c r="C13" s="4"/>
      <c r="D13" s="4"/>
      <c r="E13" s="4"/>
      <c r="F13" s="4"/>
      <c r="G13" s="4"/>
      <c r="H13" s="4"/>
      <c r="I13" s="4"/>
      <c r="J13" s="4"/>
      <c r="K13" s="4"/>
      <c r="L13"/>
      <c r="M13" s="91"/>
      <c r="N13" s="2"/>
      <c r="O13" s="2"/>
      <c r="P13" s="4"/>
      <c r="Q13" s="91"/>
      <c r="R13" s="91"/>
    </row>
    <row r="14" spans="1:26" x14ac:dyDescent="0.2">
      <c r="A14" s="7"/>
      <c r="B14" s="2"/>
      <c r="C14" s="4"/>
      <c r="D14" s="4"/>
      <c r="E14" s="4"/>
      <c r="F14" s="4"/>
      <c r="G14" s="4"/>
      <c r="H14" s="4"/>
      <c r="I14" s="4"/>
      <c r="J14" s="4"/>
      <c r="K14" s="4"/>
      <c r="L14" s="2"/>
      <c r="M14" s="91"/>
      <c r="N14" s="2"/>
      <c r="O14" s="2"/>
      <c r="P14" s="4"/>
      <c r="Q14" s="91"/>
      <c r="R14" s="91"/>
    </row>
    <row r="15" spans="1:26" x14ac:dyDescent="0.2">
      <c r="A15" s="7"/>
      <c r="B15" s="2"/>
      <c r="C15" s="3"/>
      <c r="D15" s="2"/>
      <c r="E15" s="2"/>
      <c r="F15" s="2"/>
      <c r="G15" s="2"/>
      <c r="H15" s="2"/>
      <c r="I15" s="2"/>
      <c r="J15" s="2"/>
      <c r="K15" s="2"/>
      <c r="L15" s="2"/>
      <c r="M15" s="91"/>
      <c r="N15" s="2"/>
      <c r="O15" s="2"/>
      <c r="P15" s="4"/>
      <c r="Q15" s="91"/>
      <c r="R15" s="91"/>
    </row>
    <row r="16" spans="1:26" x14ac:dyDescent="0.2">
      <c r="A16" s="7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91"/>
      <c r="N16" s="2"/>
      <c r="O16" s="2"/>
      <c r="P16" s="4"/>
      <c r="Q16" s="91"/>
      <c r="R16" s="91"/>
    </row>
    <row r="17" spans="1:19" x14ac:dyDescent="0.2">
      <c r="A17" s="7"/>
      <c r="B17" s="2"/>
      <c r="C17" s="3"/>
      <c r="D17" s="2"/>
      <c r="E17" s="2"/>
      <c r="F17" s="2"/>
      <c r="G17" s="2"/>
      <c r="H17" s="2"/>
      <c r="I17" s="2"/>
      <c r="J17" s="2"/>
      <c r="K17" s="2"/>
      <c r="L17" s="2"/>
      <c r="M17" s="91"/>
      <c r="N17" s="2"/>
      <c r="O17" s="2"/>
      <c r="P17" s="4"/>
      <c r="Q17" s="91"/>
      <c r="R17" s="91"/>
      <c r="S17" s="9"/>
    </row>
    <row r="18" spans="1:19" x14ac:dyDescent="0.2">
      <c r="A18" s="7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91"/>
      <c r="N18" s="2"/>
      <c r="O18" s="2"/>
      <c r="P18" s="4"/>
      <c r="Q18" s="91"/>
      <c r="R18" s="91"/>
      <c r="S18" s="9"/>
    </row>
    <row r="19" spans="1:19" x14ac:dyDescent="0.2">
      <c r="A19" s="7"/>
      <c r="B19" s="2"/>
      <c r="C19" s="3"/>
      <c r="D19" s="2"/>
      <c r="E19" s="2"/>
      <c r="F19" s="2"/>
      <c r="G19" s="2"/>
      <c r="H19" s="2"/>
      <c r="I19" s="2"/>
      <c r="J19" s="2"/>
      <c r="K19" s="2"/>
      <c r="L19" s="2"/>
      <c r="M19" s="91"/>
      <c r="N19" s="2"/>
      <c r="O19" s="2"/>
      <c r="P19" s="4"/>
      <c r="Q19" s="91"/>
      <c r="R19" s="91"/>
    </row>
    <row r="20" spans="1:19" x14ac:dyDescent="0.2">
      <c r="A20" s="7"/>
      <c r="B20" s="2"/>
      <c r="C20" s="3"/>
      <c r="D20" s="2"/>
      <c r="E20" s="2"/>
      <c r="F20" s="2"/>
      <c r="G20" s="2"/>
      <c r="H20" s="2"/>
      <c r="I20" s="2"/>
      <c r="J20" s="2"/>
      <c r="K20" s="2"/>
      <c r="L20" s="2"/>
      <c r="M20" s="91"/>
      <c r="N20" s="2"/>
      <c r="O20" s="2"/>
      <c r="P20" s="4"/>
      <c r="Q20" s="91"/>
      <c r="R20" s="91"/>
    </row>
    <row r="21" spans="1:19" x14ac:dyDescent="0.2">
      <c r="A21" s="7"/>
      <c r="B21" s="2"/>
      <c r="C21" s="3"/>
      <c r="D21" s="2"/>
      <c r="E21" s="2"/>
      <c r="F21" s="2"/>
      <c r="G21" s="2"/>
      <c r="H21" s="2"/>
      <c r="I21" s="2"/>
      <c r="J21" s="2"/>
      <c r="K21" s="2"/>
      <c r="L21" s="2"/>
      <c r="M21" s="91"/>
      <c r="N21" s="2"/>
      <c r="O21" s="2"/>
      <c r="P21" s="4"/>
      <c r="Q21" s="91"/>
      <c r="R21" s="91"/>
    </row>
    <row r="22" spans="1:19" x14ac:dyDescent="0.2">
      <c r="A22" s="7"/>
      <c r="B22" s="8"/>
      <c r="C22" s="3"/>
      <c r="D22" s="8"/>
      <c r="E22" s="8"/>
      <c r="F22" s="8"/>
      <c r="G22" s="8"/>
      <c r="H22" s="8"/>
      <c r="I22" s="8"/>
      <c r="J22" s="8"/>
      <c r="K22" s="8"/>
      <c r="L22" s="8"/>
      <c r="M22" s="100"/>
      <c r="N22" s="8"/>
      <c r="O22" s="8"/>
      <c r="P22" s="4"/>
      <c r="Q22" s="91"/>
      <c r="R22" s="91"/>
    </row>
    <row r="23" spans="1:19" x14ac:dyDescent="0.2">
      <c r="A23" s="7"/>
      <c r="B23" s="2"/>
      <c r="C23" s="3"/>
      <c r="D23" s="2"/>
      <c r="E23" s="2"/>
      <c r="F23" s="2"/>
      <c r="G23" s="2"/>
      <c r="H23" s="2"/>
      <c r="I23" s="2"/>
      <c r="J23" s="2"/>
      <c r="K23" s="2"/>
      <c r="L23" s="2"/>
      <c r="M23" s="91"/>
      <c r="N23" s="2"/>
      <c r="O23" s="2"/>
      <c r="P23" s="4"/>
      <c r="Q23" s="5"/>
      <c r="R23" s="5"/>
    </row>
    <row r="24" spans="1:19" x14ac:dyDescent="0.2">
      <c r="A24" s="7"/>
      <c r="B24" s="2"/>
      <c r="C24" s="3"/>
      <c r="D24" s="2"/>
      <c r="E24" s="2"/>
      <c r="F24" s="2"/>
      <c r="G24" s="2"/>
      <c r="H24" s="2"/>
      <c r="I24" s="2"/>
      <c r="J24" s="2"/>
      <c r="K24" s="2"/>
      <c r="L24" s="2"/>
      <c r="M24" s="91"/>
      <c r="N24" s="2"/>
      <c r="O24" s="2"/>
      <c r="P24" s="4"/>
      <c r="Q24" s="5"/>
      <c r="R24" s="5"/>
    </row>
    <row r="25" spans="1:19" x14ac:dyDescent="0.2">
      <c r="A25" s="7"/>
      <c r="B25" s="2"/>
      <c r="C25" s="3"/>
      <c r="D25" s="2"/>
      <c r="E25" s="2"/>
      <c r="F25" s="2"/>
      <c r="G25" s="2"/>
      <c r="H25" s="2"/>
      <c r="I25" s="2"/>
      <c r="J25" s="2"/>
      <c r="K25" s="2"/>
      <c r="L25" s="2"/>
      <c r="M25" s="91"/>
      <c r="N25" s="2"/>
      <c r="O25" s="2"/>
      <c r="P25" s="4"/>
      <c r="Q25" s="91"/>
      <c r="R25" s="91"/>
    </row>
    <row r="26" spans="1:19" x14ac:dyDescent="0.2">
      <c r="A26" s="7"/>
      <c r="B26" s="2"/>
      <c r="C26" s="3"/>
      <c r="D26" s="2"/>
      <c r="E26" s="2"/>
      <c r="F26" s="2"/>
      <c r="G26" s="2"/>
      <c r="H26" s="2"/>
      <c r="I26" s="2"/>
      <c r="J26" s="2"/>
      <c r="K26" s="2"/>
      <c r="L26" s="2"/>
      <c r="M26" s="91"/>
      <c r="N26" s="2"/>
      <c r="O26" s="2"/>
      <c r="P26" s="4"/>
      <c r="Q26" s="91"/>
      <c r="R26" s="91"/>
    </row>
    <row r="27" spans="1:19" x14ac:dyDescent="0.2">
      <c r="A27" s="7"/>
      <c r="B27" s="2"/>
      <c r="D27" s="2"/>
      <c r="E27" s="2"/>
      <c r="F27" s="2"/>
      <c r="G27" s="2"/>
      <c r="H27" s="2"/>
      <c r="I27" s="2"/>
      <c r="J27" s="2"/>
      <c r="K27" s="2"/>
      <c r="L27" s="2"/>
      <c r="M27" s="91"/>
      <c r="N27" s="2"/>
      <c r="O27" s="2"/>
      <c r="P27" s="4"/>
      <c r="Q27" s="5"/>
      <c r="R27" s="5"/>
    </row>
    <row r="28" spans="1:19" x14ac:dyDescent="0.2">
      <c r="A28" s="7"/>
      <c r="B28" s="2"/>
      <c r="D28" s="2"/>
      <c r="E28" s="2"/>
      <c r="F28" s="2"/>
      <c r="G28" s="2"/>
      <c r="H28" s="2"/>
      <c r="I28" s="2"/>
      <c r="J28" s="2"/>
      <c r="K28" s="2"/>
      <c r="L28" s="2"/>
      <c r="M28" s="91"/>
      <c r="N28" s="2"/>
      <c r="O28" s="2"/>
      <c r="P28" s="4"/>
      <c r="Q28" s="5"/>
      <c r="R28" s="5"/>
    </row>
    <row r="29" spans="1:19" x14ac:dyDescent="0.2">
      <c r="A29" s="7"/>
      <c r="B29" s="2"/>
      <c r="D29" s="2"/>
      <c r="E29" s="2"/>
      <c r="F29" s="2"/>
      <c r="G29" s="2"/>
      <c r="H29" s="2"/>
      <c r="I29" s="2"/>
      <c r="J29" s="2"/>
      <c r="K29" s="2"/>
      <c r="L29" s="2"/>
      <c r="M29" s="91"/>
      <c r="N29" s="2"/>
      <c r="O29" s="2"/>
      <c r="P29" s="4"/>
      <c r="Q29" s="4"/>
      <c r="R29" s="4"/>
    </row>
    <row r="30" spans="1:19" x14ac:dyDescent="0.2">
      <c r="A30" s="7"/>
      <c r="B30" s="2"/>
      <c r="D30" s="2"/>
      <c r="E30" s="2"/>
      <c r="F30" s="2"/>
      <c r="G30" s="2"/>
      <c r="H30" s="2"/>
      <c r="I30" s="2"/>
      <c r="J30" s="2"/>
      <c r="K30" s="2"/>
      <c r="L30" s="2"/>
      <c r="M30" s="91"/>
      <c r="N30" s="2"/>
      <c r="O30" s="2"/>
      <c r="P30" s="4"/>
      <c r="Q30" s="4"/>
      <c r="R30" s="4"/>
    </row>
    <row r="31" spans="1:19" x14ac:dyDescent="0.2">
      <c r="A31" s="7"/>
      <c r="B31" s="2"/>
      <c r="D31" s="2"/>
      <c r="E31" s="2"/>
      <c r="F31" s="2"/>
      <c r="G31" s="2"/>
      <c r="H31" s="2"/>
      <c r="I31" s="2"/>
      <c r="J31" s="2"/>
      <c r="K31" s="2"/>
      <c r="L31" s="2"/>
      <c r="M31" s="91"/>
      <c r="N31" s="2"/>
      <c r="O31" s="2"/>
      <c r="P31" s="4"/>
      <c r="Q31" s="4"/>
      <c r="R31" s="4"/>
    </row>
    <row r="32" spans="1:19" x14ac:dyDescent="0.2">
      <c r="B32" s="3"/>
      <c r="D32" s="3"/>
      <c r="E32" s="3"/>
      <c r="F32" s="3"/>
      <c r="G32" s="3"/>
      <c r="H32" s="3"/>
      <c r="I32" s="3"/>
      <c r="J32" s="3"/>
      <c r="K32" s="3"/>
      <c r="L32" s="3"/>
      <c r="M32" s="30"/>
      <c r="N32" s="3"/>
      <c r="O32" s="3"/>
    </row>
    <row r="33" spans="2:16" x14ac:dyDescent="0.2">
      <c r="B33" s="3"/>
      <c r="D33" s="3"/>
      <c r="E33" s="3"/>
      <c r="F33" s="3"/>
      <c r="G33" s="3"/>
      <c r="H33" s="3"/>
      <c r="I33" s="3"/>
      <c r="J33" s="3"/>
      <c r="K33" s="3"/>
      <c r="L33" s="3"/>
      <c r="M33" s="30"/>
      <c r="N33" s="3"/>
      <c r="O33" s="3"/>
      <c r="P33" s="2"/>
    </row>
    <row r="34" spans="2:16" x14ac:dyDescent="0.2">
      <c r="B34" s="3"/>
      <c r="D34" s="3"/>
      <c r="E34" s="3"/>
      <c r="F34" s="3"/>
      <c r="G34" s="3"/>
      <c r="H34" s="3"/>
      <c r="I34" s="3"/>
      <c r="J34" s="3"/>
      <c r="K34" s="3"/>
      <c r="L34" s="3"/>
      <c r="M34" s="30"/>
      <c r="N34" s="3"/>
      <c r="O34" s="3"/>
      <c r="P34" s="2"/>
    </row>
    <row r="35" spans="2:16" x14ac:dyDescent="0.2">
      <c r="B35" s="3"/>
      <c r="D35" s="3"/>
      <c r="E35" s="3"/>
      <c r="F35" s="3"/>
      <c r="G35" s="3"/>
      <c r="H35" s="3"/>
      <c r="I35" s="3"/>
      <c r="J35" s="3"/>
      <c r="K35" s="3"/>
      <c r="L35" s="3"/>
      <c r="M35" s="30"/>
      <c r="N35" s="3"/>
      <c r="O35" s="3"/>
      <c r="P35" s="2"/>
    </row>
    <row r="36" spans="2:16" x14ac:dyDescent="0.2">
      <c r="B36" s="3"/>
      <c r="D36" s="3"/>
      <c r="E36" s="3"/>
      <c r="F36" s="3"/>
      <c r="G36" s="3"/>
      <c r="H36" s="3"/>
      <c r="I36" s="3"/>
      <c r="J36" s="3"/>
      <c r="K36" s="3"/>
      <c r="L36" s="3"/>
      <c r="M36" s="30"/>
      <c r="N36" s="3"/>
      <c r="O36" s="3"/>
      <c r="P36" s="2"/>
    </row>
    <row r="37" spans="2:16" x14ac:dyDescent="0.2">
      <c r="B37" s="3"/>
      <c r="D37" s="3"/>
      <c r="E37" s="3"/>
      <c r="F37" s="3"/>
      <c r="G37" s="3"/>
      <c r="H37" s="3"/>
      <c r="I37" s="3"/>
      <c r="J37" s="3"/>
      <c r="K37" s="3"/>
      <c r="L37" s="3"/>
      <c r="M37" s="30"/>
      <c r="N37" s="3"/>
      <c r="O37" s="3"/>
      <c r="P37" s="2"/>
    </row>
    <row r="38" spans="2:16" x14ac:dyDescent="0.2">
      <c r="B38" s="3"/>
      <c r="D38" s="3"/>
      <c r="E38" s="3"/>
      <c r="F38" s="3"/>
      <c r="G38" s="3"/>
      <c r="H38" s="3"/>
      <c r="I38" s="3"/>
      <c r="J38" s="3"/>
      <c r="K38" s="3"/>
      <c r="L38" s="3"/>
      <c r="M38" s="30"/>
      <c r="N38" s="3"/>
      <c r="O38" s="3"/>
      <c r="P38" s="2"/>
    </row>
    <row r="39" spans="2:16" x14ac:dyDescent="0.2">
      <c r="B39" s="3"/>
      <c r="D39" s="3"/>
      <c r="E39" s="3"/>
      <c r="F39" s="3"/>
      <c r="G39" s="3"/>
      <c r="H39" s="3"/>
      <c r="I39" s="3"/>
      <c r="J39" s="3"/>
      <c r="K39" s="3"/>
      <c r="L39" s="3"/>
      <c r="M39" s="30"/>
      <c r="N39" s="3"/>
      <c r="O39" s="3"/>
      <c r="P39" s="2"/>
    </row>
    <row r="40" spans="2:16" x14ac:dyDescent="0.2">
      <c r="B40" s="3"/>
      <c r="D40" s="3"/>
      <c r="E40" s="3"/>
      <c r="F40" s="3"/>
      <c r="G40" s="3"/>
      <c r="H40" s="3"/>
      <c r="I40" s="3"/>
      <c r="J40" s="3"/>
      <c r="K40" s="3"/>
      <c r="L40" s="3"/>
      <c r="M40" s="30"/>
      <c r="N40" s="3"/>
      <c r="O40" s="3"/>
      <c r="P40" s="2"/>
    </row>
    <row r="41" spans="2:16" x14ac:dyDescent="0.2">
      <c r="B41" s="3"/>
      <c r="D41" s="3"/>
      <c r="E41" s="3"/>
      <c r="F41" s="3"/>
      <c r="G41" s="3"/>
      <c r="H41" s="3"/>
      <c r="I41" s="3"/>
      <c r="J41" s="3"/>
      <c r="K41" s="3"/>
      <c r="L41" s="3"/>
      <c r="M41" s="30"/>
      <c r="N41" s="3"/>
      <c r="O41" s="3"/>
      <c r="P41" s="2"/>
    </row>
    <row r="42" spans="2:16" x14ac:dyDescent="0.2">
      <c r="B42" s="3"/>
      <c r="D42" s="3"/>
      <c r="E42" s="3"/>
      <c r="F42" s="3"/>
      <c r="G42" s="3"/>
      <c r="H42" s="3"/>
      <c r="I42" s="3"/>
      <c r="J42" s="3"/>
      <c r="K42" s="3"/>
      <c r="L42" s="3"/>
      <c r="M42" s="30"/>
      <c r="N42" s="3"/>
      <c r="O42" s="3"/>
      <c r="P42" s="2"/>
    </row>
    <row r="43" spans="2:16" x14ac:dyDescent="0.2">
      <c r="B43" s="3"/>
      <c r="D43" s="3"/>
      <c r="E43" s="3"/>
      <c r="F43" s="3"/>
      <c r="G43" s="3"/>
      <c r="H43" s="3"/>
      <c r="I43" s="3"/>
      <c r="J43" s="3"/>
      <c r="K43" s="3"/>
      <c r="L43" s="3"/>
      <c r="M43" s="30"/>
      <c r="N43" s="3"/>
      <c r="O43" s="3"/>
      <c r="P43" s="2"/>
    </row>
    <row r="44" spans="2:16" x14ac:dyDescent="0.2">
      <c r="B44" s="3"/>
      <c r="D44" s="3"/>
      <c r="E44" s="3"/>
      <c r="F44" s="3"/>
      <c r="G44" s="3"/>
      <c r="H44" s="3"/>
      <c r="I44" s="3"/>
      <c r="J44" s="3"/>
      <c r="K44" s="3"/>
      <c r="L44" s="3"/>
      <c r="M44" s="30"/>
      <c r="N44" s="3"/>
      <c r="O44" s="3"/>
      <c r="P44" s="2"/>
    </row>
    <row r="45" spans="2:16" x14ac:dyDescent="0.2">
      <c r="B45" s="3"/>
      <c r="D45" s="3"/>
      <c r="E45" s="3"/>
      <c r="F45" s="3"/>
      <c r="G45" s="3"/>
      <c r="H45" s="3"/>
      <c r="I45" s="3"/>
      <c r="J45" s="3"/>
      <c r="K45" s="3"/>
      <c r="L45" s="3"/>
      <c r="M45" s="30"/>
      <c r="N45" s="3"/>
      <c r="O45" s="3"/>
      <c r="P45" s="2"/>
    </row>
    <row r="46" spans="2:16" x14ac:dyDescent="0.2">
      <c r="B46" s="3"/>
      <c r="D46" s="3"/>
      <c r="E46" s="3"/>
      <c r="F46" s="3"/>
      <c r="G46" s="3"/>
      <c r="H46" s="3"/>
      <c r="I46" s="3"/>
      <c r="J46" s="3"/>
      <c r="K46" s="3"/>
      <c r="L46" s="3"/>
      <c r="M46" s="30"/>
      <c r="N46" s="3"/>
      <c r="O46" s="3"/>
      <c r="P46" s="2"/>
    </row>
    <row r="47" spans="2:16" x14ac:dyDescent="0.2">
      <c r="B47" s="3"/>
      <c r="D47" s="3"/>
      <c r="E47" s="3"/>
      <c r="F47" s="3"/>
      <c r="G47" s="3"/>
      <c r="H47" s="3"/>
      <c r="I47" s="3"/>
      <c r="J47" s="3"/>
      <c r="K47" s="3"/>
      <c r="L47" s="3"/>
      <c r="M47" s="30"/>
      <c r="N47" s="3"/>
      <c r="O47" s="3"/>
    </row>
  </sheetData>
  <mergeCells count="19">
    <mergeCell ref="G3:G4"/>
    <mergeCell ref="H3:H4"/>
    <mergeCell ref="I3:I4"/>
    <mergeCell ref="J3:J4"/>
    <mergeCell ref="K3:K4"/>
    <mergeCell ref="B8:Z8"/>
    <mergeCell ref="F2:K2"/>
    <mergeCell ref="A6:A7"/>
    <mergeCell ref="M3:S3"/>
    <mergeCell ref="T3:T4"/>
    <mergeCell ref="W3:Z3"/>
    <mergeCell ref="A3:A4"/>
    <mergeCell ref="B3:B4"/>
    <mergeCell ref="C3:C4"/>
    <mergeCell ref="D3:D4"/>
    <mergeCell ref="E3:E4"/>
    <mergeCell ref="L3:L4"/>
    <mergeCell ref="U3:V3"/>
    <mergeCell ref="F3:F4"/>
  </mergeCells>
  <pageMargins left="0.70866141732283472" right="0.70866141732283472" top="0.78740157480314965" bottom="0.78740157480314965" header="0.31496062992125984" footer="0.31496062992125984"/>
  <pageSetup paperSize="192" scale="26" fitToHeight="0" orientation="portrait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4"/>
  <sheetViews>
    <sheetView view="pageBreakPreview" zoomScaleNormal="95" zoomScaleSheetLayoutView="100" workbookViewId="0">
      <selection activeCell="K29" sqref="K29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3" width="6.42578125" style="1" customWidth="1"/>
    <col min="14" max="14" width="9" style="1" customWidth="1"/>
    <col min="15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2.3.d EOV</v>
      </c>
      <c r="F1" s="1183" t="s">
        <v>1075</v>
      </c>
      <c r="G1" s="1183"/>
      <c r="H1" s="1183"/>
      <c r="I1" s="1183"/>
      <c r="J1" s="1183"/>
      <c r="K1" s="1183"/>
    </row>
    <row r="2" spans="1:27" s="71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674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  <c r="AA2" s="933"/>
    </row>
    <row r="3" spans="1:27" s="71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5">
      <c r="A4" s="451" t="s">
        <v>1060</v>
      </c>
      <c r="B4" s="467" t="s">
        <v>63</v>
      </c>
      <c r="C4" s="467" t="s">
        <v>63</v>
      </c>
      <c r="D4" s="467" t="s">
        <v>63</v>
      </c>
      <c r="E4" s="1020" t="s">
        <v>63</v>
      </c>
      <c r="F4" s="1008"/>
      <c r="G4" s="1009" t="s">
        <v>555</v>
      </c>
      <c r="H4" s="1009"/>
      <c r="I4" s="1009" t="s">
        <v>634</v>
      </c>
      <c r="J4" s="1009" t="s">
        <v>635</v>
      </c>
      <c r="K4" s="1010" t="s">
        <v>574</v>
      </c>
      <c r="L4" s="1021" t="s">
        <v>646</v>
      </c>
      <c r="M4" s="642" t="s">
        <v>605</v>
      </c>
      <c r="N4" s="642" t="s">
        <v>561</v>
      </c>
      <c r="O4" s="642" t="s">
        <v>508</v>
      </c>
      <c r="P4" s="642" t="s">
        <v>508</v>
      </c>
      <c r="Q4" s="642" t="s">
        <v>562</v>
      </c>
      <c r="R4" s="642" t="s">
        <v>508</v>
      </c>
      <c r="S4" s="474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I1&amp;2+S2+E1+Z1+M4+F1</v>
      </c>
      <c r="T4" s="577" t="s">
        <v>519</v>
      </c>
      <c r="U4" s="587">
        <v>7</v>
      </c>
      <c r="V4" s="614" t="s">
        <v>26</v>
      </c>
      <c r="W4" s="578" t="s">
        <v>541</v>
      </c>
      <c r="X4" s="330" t="s">
        <v>563</v>
      </c>
      <c r="Y4" s="330" t="s">
        <v>563</v>
      </c>
      <c r="Z4" s="331" t="s">
        <v>563</v>
      </c>
    </row>
    <row r="5" spans="1:27" ht="14.1" customHeight="1" x14ac:dyDescent="0.25">
      <c r="A5" s="1219"/>
      <c r="B5" s="49" t="s">
        <v>63</v>
      </c>
      <c r="C5" s="49" t="s">
        <v>63</v>
      </c>
      <c r="D5" s="49" t="s">
        <v>63</v>
      </c>
      <c r="E5" s="415" t="s">
        <v>63</v>
      </c>
      <c r="F5" s="1024"/>
      <c r="G5" s="1025" t="s">
        <v>555</v>
      </c>
      <c r="H5" s="1025"/>
      <c r="I5" s="1025" t="s">
        <v>634</v>
      </c>
      <c r="J5" s="1025" t="s">
        <v>635</v>
      </c>
      <c r="K5" s="1026" t="s">
        <v>584</v>
      </c>
      <c r="L5" s="1022" t="s">
        <v>649</v>
      </c>
      <c r="M5" s="452" t="s">
        <v>605</v>
      </c>
      <c r="N5" s="452" t="s">
        <v>561</v>
      </c>
      <c r="O5" s="452" t="s">
        <v>508</v>
      </c>
      <c r="P5" s="452" t="s">
        <v>508</v>
      </c>
      <c r="Q5" s="452" t="s">
        <v>562</v>
      </c>
      <c r="R5" s="452" t="s">
        <v>508</v>
      </c>
      <c r="S5" s="10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I1&amp;2+S2+E1+Z1+M4+F1</v>
      </c>
      <c r="T5" s="458" t="s">
        <v>519</v>
      </c>
      <c r="U5" s="450">
        <v>4</v>
      </c>
      <c r="V5" s="417" t="s">
        <v>26</v>
      </c>
      <c r="W5" s="422" t="s">
        <v>541</v>
      </c>
      <c r="X5" s="330" t="s">
        <v>563</v>
      </c>
      <c r="Y5" s="330" t="s">
        <v>563</v>
      </c>
      <c r="Z5" s="331" t="s">
        <v>563</v>
      </c>
    </row>
    <row r="6" spans="1:27" ht="14.1" customHeight="1" thickBot="1" x14ac:dyDescent="0.3">
      <c r="A6" s="1275"/>
      <c r="B6" s="48">
        <v>0</v>
      </c>
      <c r="C6" s="48" t="s">
        <v>63</v>
      </c>
      <c r="D6" s="48" t="s">
        <v>63</v>
      </c>
      <c r="E6" s="1005" t="s">
        <v>63</v>
      </c>
      <c r="F6" s="1011"/>
      <c r="G6" s="1012" t="s">
        <v>555</v>
      </c>
      <c r="H6" s="1012"/>
      <c r="I6" s="1012" t="s">
        <v>634</v>
      </c>
      <c r="J6" s="1012" t="s">
        <v>635</v>
      </c>
      <c r="K6" s="1013" t="s">
        <v>1061</v>
      </c>
      <c r="L6" s="1023" t="s">
        <v>1062</v>
      </c>
      <c r="M6" s="34" t="s">
        <v>605</v>
      </c>
      <c r="N6" s="34" t="s">
        <v>561</v>
      </c>
      <c r="O6" s="34" t="s">
        <v>508</v>
      </c>
      <c r="P6" s="34" t="s">
        <v>508</v>
      </c>
      <c r="Q6" s="34" t="s">
        <v>562</v>
      </c>
      <c r="R6" s="34" t="s">
        <v>508</v>
      </c>
      <c r="S6" s="11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I1&amp;2+S2+E1+Z1+M4+F1</v>
      </c>
      <c r="T6" s="421" t="s">
        <v>519</v>
      </c>
      <c r="U6" s="582">
        <v>17</v>
      </c>
      <c r="V6" s="569" t="s">
        <v>26</v>
      </c>
      <c r="W6" s="347" t="s">
        <v>541</v>
      </c>
      <c r="X6" s="342" t="s">
        <v>563</v>
      </c>
      <c r="Y6" s="342" t="s">
        <v>563</v>
      </c>
      <c r="Z6" s="343" t="s">
        <v>563</v>
      </c>
    </row>
    <row r="7" spans="1:27" ht="14.1" customHeight="1" thickBot="1" x14ac:dyDescent="0.25">
      <c r="A7" s="568" t="s">
        <v>588</v>
      </c>
      <c r="B7" s="1318" t="s">
        <v>610</v>
      </c>
      <c r="C7" s="1382"/>
      <c r="D7" s="1382"/>
      <c r="E7" s="1382"/>
      <c r="F7" s="1382"/>
      <c r="G7" s="1382"/>
      <c r="H7" s="1382"/>
      <c r="I7" s="1382"/>
      <c r="J7" s="1382"/>
      <c r="K7" s="1382"/>
      <c r="L7" s="1382"/>
      <c r="M7" s="1382"/>
      <c r="N7" s="1382"/>
      <c r="O7" s="1382"/>
      <c r="P7" s="1382"/>
      <c r="Q7" s="1382"/>
      <c r="R7" s="1382"/>
      <c r="S7" s="1382"/>
      <c r="T7" s="1382"/>
      <c r="U7" s="1382"/>
      <c r="V7" s="1382"/>
      <c r="W7" s="1382"/>
      <c r="X7" s="1382"/>
      <c r="Y7" s="1382"/>
      <c r="Z7" s="1383"/>
      <c r="AA7" s="91"/>
    </row>
    <row r="8" spans="1:27" ht="13.5" thickBot="1" x14ac:dyDescent="0.25">
      <c r="A8" s="17" t="s">
        <v>600</v>
      </c>
      <c r="B8" s="1277" t="s">
        <v>610</v>
      </c>
      <c r="C8" s="1384"/>
      <c r="D8" s="1384"/>
      <c r="E8" s="1384"/>
      <c r="F8" s="1384"/>
      <c r="G8" s="1384"/>
      <c r="H8" s="1384"/>
      <c r="I8" s="1384"/>
      <c r="J8" s="1384"/>
      <c r="K8" s="1384"/>
      <c r="L8" s="1384"/>
      <c r="M8" s="1384"/>
      <c r="N8" s="1384"/>
      <c r="O8" s="1384"/>
      <c r="P8" s="1384"/>
      <c r="Q8" s="1384"/>
      <c r="R8" s="1384"/>
      <c r="S8" s="1384"/>
      <c r="T8" s="1384"/>
      <c r="U8" s="1384"/>
      <c r="V8" s="1384"/>
      <c r="W8" s="1384"/>
      <c r="X8" s="1384"/>
      <c r="Y8" s="1384"/>
      <c r="Z8" s="1385"/>
      <c r="AA8" s="344"/>
    </row>
    <row r="9" spans="1:27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2"/>
      <c r="M9" s="2"/>
      <c r="N9" s="2"/>
      <c r="O9" s="2"/>
      <c r="P9" s="2"/>
      <c r="Q9" s="2"/>
      <c r="R9" s="2"/>
      <c r="S9" s="4"/>
      <c r="T9" s="91"/>
      <c r="U9" s="91"/>
      <c r="V9" s="91"/>
      <c r="W9" s="91"/>
      <c r="X9" s="91"/>
    </row>
    <row r="10" spans="1:27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"/>
      <c r="M10" s="2"/>
      <c r="N10" s="2"/>
      <c r="O10" s="2"/>
      <c r="P10" s="2"/>
      <c r="Q10" s="2"/>
      <c r="R10" s="2"/>
      <c r="S10" s="4"/>
      <c r="T10" s="91"/>
      <c r="U10" s="91"/>
      <c r="V10" s="91"/>
      <c r="W10" s="91"/>
      <c r="X10" s="91"/>
    </row>
    <row r="11" spans="1:27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2"/>
      <c r="M11" s="2"/>
      <c r="N11" s="2"/>
      <c r="O11" s="2"/>
      <c r="P11" s="2"/>
      <c r="Q11" s="2"/>
      <c r="R11" s="2"/>
      <c r="S11" s="4"/>
      <c r="T11" s="91"/>
      <c r="U11" s="91"/>
      <c r="V11" s="91"/>
      <c r="W11" s="91"/>
      <c r="X11" s="91"/>
    </row>
    <row r="12" spans="1:27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2"/>
      <c r="M12" s="2"/>
      <c r="N12" s="2"/>
      <c r="O12" s="2"/>
      <c r="P12" s="2"/>
      <c r="Q12" s="2"/>
      <c r="R12" s="2"/>
      <c r="S12" s="4"/>
      <c r="T12" s="5"/>
      <c r="U12" s="5"/>
      <c r="V12" s="5"/>
      <c r="W12" s="5"/>
      <c r="X12" s="5"/>
    </row>
    <row r="13" spans="1:27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4"/>
      <c r="T13" s="5"/>
      <c r="U13" s="5"/>
      <c r="V13" s="5"/>
      <c r="W13" s="5"/>
      <c r="X13" s="5"/>
    </row>
    <row r="14" spans="1:27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91"/>
      <c r="U14" s="91"/>
      <c r="V14" s="91"/>
      <c r="W14" s="91"/>
      <c r="X14" s="91"/>
    </row>
    <row r="15" spans="1:27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5"/>
      <c r="U15" s="5"/>
      <c r="V15" s="5"/>
      <c r="W15" s="5"/>
      <c r="X15" s="5"/>
    </row>
    <row r="16" spans="1:27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5"/>
      <c r="U17" s="5"/>
      <c r="V17" s="5"/>
      <c r="W17" s="5"/>
      <c r="X17" s="5"/>
      <c r="Y17" s="9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91"/>
      <c r="U19" s="91"/>
      <c r="V19" s="91"/>
      <c r="W19" s="91"/>
      <c r="X19" s="91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91"/>
      <c r="U21" s="91"/>
      <c r="V21" s="91"/>
      <c r="W21" s="91"/>
      <c r="X21" s="91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91"/>
      <c r="U23" s="91"/>
      <c r="V23" s="91"/>
      <c r="W23" s="91"/>
      <c r="X23" s="91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  <c r="Y24" s="9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  <c r="Y25" s="9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8"/>
      <c r="M29" s="8"/>
      <c r="N29" s="8"/>
      <c r="O29" s="8"/>
      <c r="P29" s="8"/>
      <c r="Q29" s="8"/>
      <c r="R29" s="8"/>
      <c r="S29" s="4"/>
      <c r="T29" s="91"/>
      <c r="U29" s="91"/>
      <c r="V29" s="91"/>
      <c r="W29" s="91"/>
      <c r="X29" s="91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5"/>
      <c r="U30" s="5"/>
      <c r="V30" s="5"/>
      <c r="W30" s="5"/>
      <c r="X30" s="5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5"/>
      <c r="U31" s="5"/>
      <c r="V31" s="5"/>
      <c r="W31" s="5"/>
      <c r="X31" s="5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91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5"/>
      <c r="U34" s="5"/>
      <c r="V34" s="5"/>
      <c r="W34" s="5"/>
      <c r="X34" s="5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5"/>
      <c r="U35" s="5"/>
      <c r="V35" s="5"/>
      <c r="W35" s="5"/>
      <c r="X35" s="5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4"/>
      <c r="U36" s="4"/>
      <c r="V36" s="4"/>
      <c r="W36" s="4"/>
      <c r="X36" s="4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4"/>
      <c r="U37" s="4"/>
      <c r="V37" s="4"/>
      <c r="W37" s="4"/>
      <c r="X37" s="4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4"/>
      <c r="U38" s="4"/>
      <c r="V38" s="4"/>
      <c r="W38" s="4"/>
      <c r="X38" s="4"/>
    </row>
    <row r="39" spans="1:24" x14ac:dyDescent="0.2">
      <c r="L39" s="3"/>
      <c r="M39" s="3"/>
      <c r="N39" s="3"/>
      <c r="O39" s="3"/>
      <c r="P39" s="3"/>
      <c r="Q39" s="3"/>
      <c r="R39" s="3"/>
    </row>
    <row r="40" spans="1:24" x14ac:dyDescent="0.2">
      <c r="L40" s="3"/>
      <c r="M40" s="3"/>
      <c r="N40" s="3"/>
      <c r="O40" s="3"/>
      <c r="P40" s="3"/>
      <c r="Q40" s="3"/>
      <c r="R40" s="3"/>
      <c r="S40" s="2"/>
    </row>
    <row r="41" spans="1:24" x14ac:dyDescent="0.2">
      <c r="L41" s="3"/>
      <c r="M41" s="3"/>
      <c r="N41" s="3"/>
      <c r="O41" s="3"/>
      <c r="P41" s="3"/>
      <c r="Q41" s="3"/>
      <c r="R41" s="3"/>
      <c r="S41" s="2"/>
    </row>
    <row r="42" spans="1:24" x14ac:dyDescent="0.2">
      <c r="L42" s="3"/>
      <c r="M42" s="3"/>
      <c r="N42" s="3"/>
      <c r="O42" s="3"/>
      <c r="P42" s="3"/>
      <c r="Q42" s="3"/>
      <c r="R42" s="3"/>
      <c r="S42" s="2"/>
    </row>
    <row r="43" spans="1:24" x14ac:dyDescent="0.2">
      <c r="L43" s="3"/>
      <c r="M43" s="3"/>
      <c r="N43" s="3"/>
      <c r="O43" s="3"/>
      <c r="P43" s="3"/>
      <c r="Q43" s="3"/>
      <c r="R43" s="3"/>
      <c r="S43" s="2"/>
    </row>
    <row r="44" spans="1:24" x14ac:dyDescent="0.2">
      <c r="L44" s="3"/>
      <c r="M44" s="3"/>
      <c r="N44" s="3"/>
      <c r="O44" s="3"/>
      <c r="P44" s="3"/>
      <c r="Q44" s="3"/>
      <c r="R44" s="3"/>
      <c r="S44" s="2"/>
    </row>
    <row r="45" spans="1:24" x14ac:dyDescent="0.2">
      <c r="L45" s="3"/>
      <c r="M45" s="3"/>
      <c r="N45" s="3"/>
      <c r="O45" s="3"/>
      <c r="P45" s="3"/>
      <c r="Q45" s="3"/>
      <c r="R45" s="3"/>
      <c r="S45" s="2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</row>
  </sheetData>
  <mergeCells count="20">
    <mergeCell ref="B7:Z7"/>
    <mergeCell ref="B8:Z8"/>
    <mergeCell ref="F1:K1"/>
    <mergeCell ref="A5:A6"/>
    <mergeCell ref="M2:S2"/>
    <mergeCell ref="T2:T3"/>
    <mergeCell ref="W2:Z2"/>
    <mergeCell ref="A2:A3"/>
    <mergeCell ref="B2:B3"/>
    <mergeCell ref="C2:C3"/>
    <mergeCell ref="D2:D3"/>
    <mergeCell ref="E2:E3"/>
    <mergeCell ref="L2:L3"/>
    <mergeCell ref="U2:V2"/>
    <mergeCell ref="K2:K3"/>
    <mergeCell ref="J2:J3"/>
    <mergeCell ref="I2:I3"/>
    <mergeCell ref="H2:H3"/>
    <mergeCell ref="G2:G3"/>
    <mergeCell ref="F2:F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49"/>
  <sheetViews>
    <sheetView view="pageBreakPreview" zoomScaleNormal="95" zoomScaleSheetLayoutView="100" workbookViewId="0">
      <selection activeCell="K33" sqref="K3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26" width="9.42578125" style="3"/>
    <col min="27" max="27" width="10.5703125" style="3" bestFit="1" customWidth="1"/>
    <col min="28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2.3.e EPZ</v>
      </c>
      <c r="F1" s="1183" t="s">
        <v>1075</v>
      </c>
      <c r="G1" s="1183"/>
      <c r="H1" s="1183"/>
      <c r="I1" s="1183"/>
      <c r="J1" s="1183"/>
      <c r="K1" s="1183"/>
    </row>
    <row r="2" spans="1:27" s="71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674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  <c r="AA2" s="933"/>
    </row>
    <row r="3" spans="1:27" s="71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5">
      <c r="A4" s="451" t="s">
        <v>1063</v>
      </c>
      <c r="B4" s="467" t="s">
        <v>63</v>
      </c>
      <c r="C4" s="467" t="s">
        <v>63</v>
      </c>
      <c r="D4" s="467" t="s">
        <v>63</v>
      </c>
      <c r="E4" s="1020" t="s">
        <v>63</v>
      </c>
      <c r="F4" s="1008"/>
      <c r="G4" s="1009" t="s">
        <v>555</v>
      </c>
      <c r="H4" s="1009"/>
      <c r="I4" s="1009" t="s">
        <v>634</v>
      </c>
      <c r="J4" s="1009" t="s">
        <v>635</v>
      </c>
      <c r="K4" s="1010" t="s">
        <v>1064</v>
      </c>
      <c r="L4" s="1021" t="s">
        <v>1065</v>
      </c>
      <c r="M4" s="488" t="s">
        <v>605</v>
      </c>
      <c r="N4" s="642" t="s">
        <v>561</v>
      </c>
      <c r="O4" s="642" t="s">
        <v>508</v>
      </c>
      <c r="P4" s="642" t="s">
        <v>508</v>
      </c>
      <c r="Q4" s="642" t="s">
        <v>562</v>
      </c>
      <c r="R4" s="616" t="s">
        <v>508</v>
      </c>
      <c r="S4" s="617" t="str">
        <f t="shared" ref="S4:S5" si="0">IF(M4 &lt;&gt; "","I" &amp; M4,"") &amp; IF(N4 &lt;&gt; "","+S" &amp; N4,"") &amp; IF(O4 &lt;&gt; "","+E" &amp; O4,"") &amp; IF(P4 &lt;&gt; "","+Z" &amp; P4,"") &amp; IF(Q4 &lt;&gt; "","+M" &amp; Q4,"") &amp; IF(R4 &lt;&gt; "","+F" &amp; R4,"")</f>
        <v>I1&amp;2+S2+E1+Z1+M4+F1</v>
      </c>
      <c r="T4" s="422" t="s">
        <v>519</v>
      </c>
      <c r="U4" s="587">
        <v>4</v>
      </c>
      <c r="V4" s="436" t="s">
        <v>26</v>
      </c>
      <c r="W4" s="330" t="s">
        <v>541</v>
      </c>
      <c r="X4" s="330" t="s">
        <v>563</v>
      </c>
      <c r="Y4" s="330" t="s">
        <v>563</v>
      </c>
      <c r="Z4" s="331" t="s">
        <v>563</v>
      </c>
    </row>
    <row r="5" spans="1:27" ht="14.1" customHeight="1" thickBot="1" x14ac:dyDescent="0.3">
      <c r="A5" s="637"/>
      <c r="B5" s="602" t="s">
        <v>63</v>
      </c>
      <c r="C5" s="602" t="s">
        <v>63</v>
      </c>
      <c r="D5" s="602" t="s">
        <v>63</v>
      </c>
      <c r="E5" s="1029" t="s">
        <v>63</v>
      </c>
      <c r="F5" s="1011"/>
      <c r="G5" s="1012" t="s">
        <v>555</v>
      </c>
      <c r="H5" s="1012"/>
      <c r="I5" s="1012" t="s">
        <v>634</v>
      </c>
      <c r="J5" s="1012" t="s">
        <v>635</v>
      </c>
      <c r="K5" s="1013" t="s">
        <v>598</v>
      </c>
      <c r="L5" s="1015" t="s">
        <v>1066</v>
      </c>
      <c r="M5" s="40" t="s">
        <v>605</v>
      </c>
      <c r="N5" s="345" t="s">
        <v>561</v>
      </c>
      <c r="O5" s="345" t="s">
        <v>508</v>
      </c>
      <c r="P5" s="345" t="s">
        <v>508</v>
      </c>
      <c r="Q5" s="345" t="s">
        <v>562</v>
      </c>
      <c r="R5" s="346" t="s">
        <v>508</v>
      </c>
      <c r="S5" s="630" t="str">
        <f t="shared" si="0"/>
        <v>I1&amp;2+S2+E1+Z1+M4+F1</v>
      </c>
      <c r="T5" s="347" t="s">
        <v>519</v>
      </c>
      <c r="U5" s="450">
        <v>4</v>
      </c>
      <c r="V5" s="417" t="s">
        <v>26</v>
      </c>
      <c r="W5" s="342" t="s">
        <v>541</v>
      </c>
      <c r="X5" s="342" t="s">
        <v>563</v>
      </c>
      <c r="Y5" s="342" t="s">
        <v>563</v>
      </c>
      <c r="Z5" s="343" t="s">
        <v>563</v>
      </c>
    </row>
    <row r="6" spans="1:27" ht="14.1" customHeight="1" thickBot="1" x14ac:dyDescent="0.25">
      <c r="A6" s="341" t="s">
        <v>588</v>
      </c>
      <c r="B6" s="1277" t="s">
        <v>610</v>
      </c>
      <c r="C6" s="1384"/>
      <c r="D6" s="1384"/>
      <c r="E6" s="1384"/>
      <c r="F6" s="1384"/>
      <c r="G6" s="1384"/>
      <c r="H6" s="1384"/>
      <c r="I6" s="1384"/>
      <c r="J6" s="1384"/>
      <c r="K6" s="1384"/>
      <c r="L6" s="1384"/>
      <c r="M6" s="1384"/>
      <c r="N6" s="1384"/>
      <c r="O6" s="1384"/>
      <c r="P6" s="1384"/>
      <c r="Q6" s="1384"/>
      <c r="R6" s="1384"/>
      <c r="S6" s="1384"/>
      <c r="T6" s="1384"/>
      <c r="U6" s="1384"/>
      <c r="V6" s="1384"/>
      <c r="W6" s="1384"/>
      <c r="X6" s="1384"/>
      <c r="Y6" s="1384"/>
      <c r="Z6" s="1385"/>
      <c r="AA6" s="91"/>
    </row>
    <row r="7" spans="1:27" x14ac:dyDescent="0.2">
      <c r="A7" s="17" t="s">
        <v>600</v>
      </c>
      <c r="B7" s="1277" t="s">
        <v>610</v>
      </c>
      <c r="C7" s="1384"/>
      <c r="D7" s="1384"/>
      <c r="E7" s="1384"/>
      <c r="F7" s="1384"/>
      <c r="G7" s="1384"/>
      <c r="H7" s="1384"/>
      <c r="I7" s="1384"/>
      <c r="J7" s="1384"/>
      <c r="K7" s="1384"/>
      <c r="L7" s="1384"/>
      <c r="M7" s="1384"/>
      <c r="N7" s="1384"/>
      <c r="O7" s="1384"/>
      <c r="P7" s="1384"/>
      <c r="Q7" s="1384"/>
      <c r="R7" s="1384"/>
      <c r="S7" s="1384"/>
      <c r="T7" s="1384"/>
      <c r="U7" s="1384"/>
      <c r="V7" s="1384"/>
      <c r="W7" s="1384"/>
      <c r="X7" s="1384"/>
      <c r="Y7" s="1384"/>
      <c r="Z7" s="1385"/>
      <c r="AA7" s="344"/>
    </row>
    <row r="8" spans="1:27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2"/>
      <c r="M8" s="2"/>
      <c r="N8" s="2"/>
      <c r="O8" s="2"/>
      <c r="P8" s="2"/>
      <c r="Q8" s="2"/>
      <c r="R8" s="2"/>
      <c r="S8" s="4"/>
      <c r="T8" s="5"/>
      <c r="U8" s="5"/>
      <c r="V8" s="5"/>
      <c r="W8" s="5"/>
      <c r="X8" s="5"/>
    </row>
    <row r="9" spans="1:27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2"/>
      <c r="M9" s="2"/>
      <c r="N9" s="2"/>
      <c r="O9" s="2"/>
      <c r="P9" s="2"/>
      <c r="Q9" s="2"/>
      <c r="R9" s="2"/>
      <c r="S9" s="4"/>
      <c r="T9" s="91"/>
      <c r="U9" s="91"/>
      <c r="V9" s="91"/>
      <c r="W9" s="91"/>
      <c r="X9" s="91"/>
    </row>
    <row r="10" spans="1:27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"/>
      <c r="M10" s="2"/>
      <c r="N10" s="2"/>
      <c r="O10" s="2"/>
      <c r="P10" s="2"/>
      <c r="Q10" s="2"/>
      <c r="R10" s="2"/>
      <c r="S10" s="4"/>
      <c r="T10" s="5"/>
      <c r="U10" s="5"/>
      <c r="V10" s="5"/>
      <c r="W10" s="5"/>
      <c r="X10" s="5"/>
    </row>
    <row r="11" spans="1:27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2"/>
      <c r="M11" s="2"/>
      <c r="N11" s="2"/>
      <c r="O11" s="2"/>
      <c r="P11" s="2"/>
      <c r="Q11" s="2"/>
      <c r="R11" s="2"/>
      <c r="S11" s="4"/>
      <c r="T11" s="91"/>
      <c r="U11" s="91"/>
      <c r="V11" s="91"/>
      <c r="W11" s="91"/>
      <c r="X11" s="91"/>
    </row>
    <row r="12" spans="1:27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2"/>
      <c r="M12" s="2"/>
      <c r="N12" s="2"/>
      <c r="O12" s="2"/>
      <c r="P12" s="2"/>
      <c r="Q12" s="2"/>
      <c r="R12" s="2"/>
      <c r="S12" s="4"/>
      <c r="T12" s="5"/>
      <c r="U12" s="5"/>
      <c r="V12" s="5"/>
      <c r="W12" s="5"/>
      <c r="X12" s="5"/>
      <c r="Y12" s="9"/>
    </row>
    <row r="13" spans="1:27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4"/>
      <c r="T13" s="91"/>
      <c r="U13" s="91"/>
      <c r="V13" s="91"/>
      <c r="W13" s="91"/>
      <c r="X13" s="91"/>
    </row>
    <row r="14" spans="1:27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91"/>
      <c r="U14" s="91"/>
      <c r="V14" s="91"/>
      <c r="W14" s="91"/>
      <c r="X14" s="91"/>
    </row>
    <row r="15" spans="1:27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  <c r="W15" s="91"/>
      <c r="X15" s="91"/>
    </row>
    <row r="16" spans="1:27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91"/>
      <c r="U16" s="91"/>
      <c r="V16" s="91"/>
      <c r="W16" s="91"/>
      <c r="X16" s="91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91"/>
      <c r="U17" s="91"/>
      <c r="V17" s="91"/>
      <c r="W17" s="91"/>
      <c r="X17" s="91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91"/>
      <c r="U19" s="91"/>
      <c r="V19" s="91"/>
      <c r="W19" s="91"/>
      <c r="X19" s="91"/>
      <c r="Y19" s="9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  <c r="Y20" s="9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91"/>
      <c r="U21" s="91"/>
      <c r="V21" s="91"/>
      <c r="W21" s="91"/>
      <c r="X21" s="91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91"/>
      <c r="U23" s="91"/>
      <c r="V23" s="91"/>
      <c r="W23" s="91"/>
      <c r="X23" s="91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8"/>
      <c r="M24" s="8"/>
      <c r="N24" s="8"/>
      <c r="O24" s="8"/>
      <c r="P24" s="8"/>
      <c r="Q24" s="8"/>
      <c r="R24" s="8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5"/>
      <c r="U25" s="5"/>
      <c r="V25" s="5"/>
      <c r="W25" s="5"/>
      <c r="X25" s="5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5"/>
      <c r="U26" s="5"/>
      <c r="V26" s="5"/>
      <c r="W26" s="5"/>
      <c r="X26" s="5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5"/>
      <c r="U29" s="5"/>
      <c r="V29" s="5"/>
      <c r="W29" s="5"/>
      <c r="X29" s="5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5"/>
      <c r="U30" s="5"/>
      <c r="V30" s="5"/>
      <c r="W30" s="5"/>
      <c r="X30" s="5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4"/>
      <c r="U31" s="4"/>
      <c r="V31" s="4"/>
      <c r="W31" s="4"/>
      <c r="X31" s="4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4"/>
      <c r="U32" s="4"/>
      <c r="V32" s="4"/>
      <c r="W32" s="4"/>
      <c r="X32" s="4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4"/>
      <c r="U33" s="4"/>
      <c r="V33" s="4"/>
      <c r="W33" s="4"/>
      <c r="X33" s="4"/>
    </row>
    <row r="34" spans="1:24" x14ac:dyDescent="0.2">
      <c r="L34" s="3"/>
      <c r="M34" s="3"/>
      <c r="N34" s="3"/>
      <c r="O34" s="3"/>
      <c r="P34" s="3"/>
      <c r="Q34" s="3"/>
      <c r="R34" s="3"/>
    </row>
    <row r="35" spans="1:24" x14ac:dyDescent="0.2">
      <c r="L35" s="3"/>
      <c r="M35" s="3"/>
      <c r="N35" s="3"/>
      <c r="O35" s="3"/>
      <c r="P35" s="3"/>
      <c r="Q35" s="3"/>
      <c r="R35" s="3"/>
      <c r="S35" s="2"/>
    </row>
    <row r="36" spans="1:24" x14ac:dyDescent="0.2">
      <c r="L36" s="3"/>
      <c r="M36" s="3"/>
      <c r="N36" s="3"/>
      <c r="O36" s="3"/>
      <c r="P36" s="3"/>
      <c r="Q36" s="3"/>
      <c r="R36" s="3"/>
      <c r="S36" s="2"/>
    </row>
    <row r="37" spans="1:24" x14ac:dyDescent="0.2">
      <c r="L37" s="3"/>
      <c r="M37" s="3"/>
      <c r="N37" s="3"/>
      <c r="O37" s="3"/>
      <c r="P37" s="3"/>
      <c r="Q37" s="3"/>
      <c r="R37" s="3"/>
      <c r="S37" s="2"/>
    </row>
    <row r="38" spans="1:24" x14ac:dyDescent="0.2">
      <c r="L38" s="3"/>
      <c r="M38" s="3"/>
      <c r="N38" s="3"/>
      <c r="O38" s="3"/>
      <c r="P38" s="3"/>
      <c r="Q38" s="3"/>
      <c r="R38" s="3"/>
      <c r="S38" s="2"/>
    </row>
    <row r="39" spans="1:24" x14ac:dyDescent="0.2">
      <c r="L39" s="3"/>
      <c r="M39" s="3"/>
      <c r="N39" s="3"/>
      <c r="O39" s="3"/>
      <c r="P39" s="3"/>
      <c r="Q39" s="3"/>
      <c r="R39" s="3"/>
      <c r="S39" s="2"/>
    </row>
    <row r="40" spans="1:24" x14ac:dyDescent="0.2">
      <c r="L40" s="3"/>
      <c r="M40" s="3"/>
      <c r="N40" s="3"/>
      <c r="O40" s="3"/>
      <c r="P40" s="3"/>
      <c r="Q40" s="3"/>
      <c r="R40" s="3"/>
      <c r="S40" s="2"/>
    </row>
    <row r="41" spans="1:24" x14ac:dyDescent="0.2">
      <c r="L41" s="3"/>
      <c r="M41" s="3"/>
      <c r="N41" s="3"/>
      <c r="O41" s="3"/>
      <c r="P41" s="3"/>
      <c r="Q41" s="3"/>
      <c r="R41" s="3"/>
      <c r="S41" s="2"/>
    </row>
    <row r="42" spans="1:24" x14ac:dyDescent="0.2">
      <c r="L42" s="3"/>
      <c r="M42" s="3"/>
      <c r="N42" s="3"/>
      <c r="O42" s="3"/>
      <c r="P42" s="3"/>
      <c r="Q42" s="3"/>
      <c r="R42" s="3"/>
      <c r="S42" s="2"/>
    </row>
    <row r="43" spans="1:24" x14ac:dyDescent="0.2">
      <c r="L43" s="3"/>
      <c r="M43" s="3"/>
      <c r="N43" s="3"/>
      <c r="O43" s="3"/>
      <c r="P43" s="3"/>
      <c r="Q43" s="3"/>
      <c r="R43" s="3"/>
      <c r="S43" s="2"/>
    </row>
    <row r="44" spans="1:24" x14ac:dyDescent="0.2">
      <c r="L44" s="3"/>
      <c r="M44" s="3"/>
      <c r="N44" s="3"/>
      <c r="O44" s="3"/>
      <c r="P44" s="3"/>
      <c r="Q44" s="3"/>
      <c r="R44" s="3"/>
      <c r="S44" s="2"/>
    </row>
    <row r="45" spans="1:24" x14ac:dyDescent="0.2">
      <c r="L45" s="3"/>
      <c r="M45" s="3"/>
      <c r="N45" s="3"/>
      <c r="O45" s="3"/>
      <c r="P45" s="3"/>
      <c r="Q45" s="3"/>
      <c r="R45" s="3"/>
      <c r="S45" s="2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8" x14ac:dyDescent="0.2">
      <c r="L49" s="3"/>
      <c r="M49" s="3"/>
      <c r="N49" s="3"/>
      <c r="O49" s="3"/>
      <c r="P49" s="3"/>
      <c r="Q49" s="3"/>
      <c r="R49" s="3"/>
    </row>
  </sheetData>
  <mergeCells count="19">
    <mergeCell ref="F1:K1"/>
    <mergeCell ref="B6:Z6"/>
    <mergeCell ref="B7:Z7"/>
    <mergeCell ref="M2:S2"/>
    <mergeCell ref="T2:T3"/>
    <mergeCell ref="W2:Z2"/>
    <mergeCell ref="L2:L3"/>
    <mergeCell ref="U2:V2"/>
    <mergeCell ref="F2:F3"/>
    <mergeCell ref="G2:G3"/>
    <mergeCell ref="H2:H3"/>
    <mergeCell ref="I2:I3"/>
    <mergeCell ref="J2:J3"/>
    <mergeCell ref="K2:K3"/>
    <mergeCell ref="A2:A3"/>
    <mergeCell ref="B2:B3"/>
    <mergeCell ref="C2:C3"/>
    <mergeCell ref="D2:D3"/>
    <mergeCell ref="E2:E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83"/>
  <sheetViews>
    <sheetView view="pageBreakPreview" zoomScale="85" zoomScaleNormal="100" zoomScaleSheetLayoutView="85" workbookViewId="0">
      <pane ySplit="3" topLeftCell="A4" activePane="bottomLeft" state="frozen"/>
      <selection pane="bottomLeft" activeCell="A3" sqref="A3"/>
    </sheetView>
  </sheetViews>
  <sheetFormatPr defaultColWidth="8.5703125" defaultRowHeight="12.75" x14ac:dyDescent="0.2"/>
  <cols>
    <col min="1" max="1" width="9.85546875" style="3" customWidth="1"/>
    <col min="2" max="2" width="34.5703125" style="3" customWidth="1"/>
    <col min="3" max="3" width="16.42578125" style="13" customWidth="1"/>
    <col min="4" max="4" width="13.5703125" style="30" customWidth="1"/>
    <col min="5" max="5" width="49.42578125" style="30" customWidth="1"/>
    <col min="6" max="6" width="31.42578125" style="13" customWidth="1"/>
    <col min="7" max="7" width="19.42578125" style="13" customWidth="1"/>
    <col min="8" max="10" width="7.5703125" style="100" customWidth="1"/>
    <col min="11" max="11" width="7" style="100" customWidth="1"/>
    <col min="12" max="12" width="24" style="3" customWidth="1"/>
    <col min="13" max="13" width="14.42578125" style="3" customWidth="1"/>
    <col min="14" max="16384" width="8.5703125" style="3"/>
  </cols>
  <sheetData>
    <row r="1" spans="1:11" x14ac:dyDescent="0.2">
      <c r="A1" s="6" t="str">
        <f ca="1">MID(CELL("filename",A1),FIND("]",CELL("filename",A1))+1,LEN(CELL("filename",A1))-FIND("]",CELL("filename",A1)))</f>
        <v>Skupiny vlastností</v>
      </c>
    </row>
    <row r="2" spans="1:11" ht="13.5" customHeight="1" thickBot="1" x14ac:dyDescent="0.25">
      <c r="A2" s="6"/>
    </row>
    <row r="3" spans="1:11" s="42" customFormat="1" ht="90" customHeight="1" thickBot="1" x14ac:dyDescent="0.3">
      <c r="A3" s="81" t="s">
        <v>44</v>
      </c>
      <c r="B3" s="56" t="s">
        <v>45</v>
      </c>
      <c r="C3" s="95" t="s">
        <v>46</v>
      </c>
      <c r="D3" s="56" t="s">
        <v>47</v>
      </c>
      <c r="E3" s="56" t="s">
        <v>48</v>
      </c>
      <c r="F3" s="95" t="s">
        <v>49</v>
      </c>
      <c r="G3" s="99" t="s">
        <v>50</v>
      </c>
      <c r="H3" s="101" t="s">
        <v>51</v>
      </c>
      <c r="I3" s="101" t="s">
        <v>52</v>
      </c>
      <c r="J3" s="101" t="s">
        <v>53</v>
      </c>
      <c r="K3" s="101" t="s">
        <v>54</v>
      </c>
    </row>
    <row r="4" spans="1:11" ht="13.5" thickBot="1" x14ac:dyDescent="0.25">
      <c r="A4" s="285" t="s">
        <v>55</v>
      </c>
      <c r="B4" s="286"/>
      <c r="C4" s="287"/>
      <c r="D4" s="288"/>
      <c r="E4" s="289"/>
      <c r="F4" s="290"/>
      <c r="G4" s="291"/>
      <c r="H4" s="292"/>
      <c r="I4" s="289"/>
      <c r="J4" s="289"/>
      <c r="K4" s="289"/>
    </row>
    <row r="5" spans="1:11" x14ac:dyDescent="0.2">
      <c r="A5" s="263" t="s">
        <v>56</v>
      </c>
      <c r="B5" s="270" t="s">
        <v>57</v>
      </c>
      <c r="C5" s="271" t="s">
        <v>58</v>
      </c>
      <c r="D5" s="271" t="s">
        <v>59</v>
      </c>
      <c r="E5" s="272" t="s">
        <v>60</v>
      </c>
      <c r="F5" s="126" t="s">
        <v>61</v>
      </c>
      <c r="G5" s="264" t="s">
        <v>62</v>
      </c>
      <c r="H5" s="273" t="s">
        <v>63</v>
      </c>
      <c r="I5" s="273" t="s">
        <v>63</v>
      </c>
      <c r="J5" s="273" t="s">
        <v>63</v>
      </c>
      <c r="K5" s="294" t="s">
        <v>63</v>
      </c>
    </row>
    <row r="6" spans="1:11" x14ac:dyDescent="0.2">
      <c r="A6" s="265"/>
      <c r="B6" s="274" t="s">
        <v>64</v>
      </c>
      <c r="C6" s="275" t="s">
        <v>58</v>
      </c>
      <c r="D6" s="275" t="s">
        <v>59</v>
      </c>
      <c r="E6" s="276" t="s">
        <v>65</v>
      </c>
      <c r="F6" s="218" t="s">
        <v>66</v>
      </c>
      <c r="G6" s="266" t="s">
        <v>62</v>
      </c>
      <c r="H6" s="278" t="s">
        <v>63</v>
      </c>
      <c r="I6" s="278" t="s">
        <v>63</v>
      </c>
      <c r="J6" s="278" t="s">
        <v>63</v>
      </c>
      <c r="K6" s="295" t="s">
        <v>63</v>
      </c>
    </row>
    <row r="7" spans="1:11" x14ac:dyDescent="0.2">
      <c r="A7" s="265"/>
      <c r="B7" s="274" t="s">
        <v>67</v>
      </c>
      <c r="C7" s="275" t="s">
        <v>58</v>
      </c>
      <c r="D7" s="275" t="s">
        <v>59</v>
      </c>
      <c r="E7" s="276" t="s">
        <v>68</v>
      </c>
      <c r="F7" s="130" t="s">
        <v>69</v>
      </c>
      <c r="G7" s="625" t="s">
        <v>62</v>
      </c>
      <c r="H7" s="278" t="s">
        <v>63</v>
      </c>
      <c r="I7" s="278" t="s">
        <v>63</v>
      </c>
      <c r="J7" s="278" t="s">
        <v>63</v>
      </c>
      <c r="K7" s="295" t="s">
        <v>63</v>
      </c>
    </row>
    <row r="8" spans="1:11" x14ac:dyDescent="0.2">
      <c r="A8" s="265"/>
      <c r="B8" s="274" t="s">
        <v>70</v>
      </c>
      <c r="C8" s="275" t="s">
        <v>58</v>
      </c>
      <c r="D8" s="275" t="s">
        <v>59</v>
      </c>
      <c r="E8" s="276" t="s">
        <v>71</v>
      </c>
      <c r="F8" s="130" t="s">
        <v>72</v>
      </c>
      <c r="G8" s="625" t="s">
        <v>62</v>
      </c>
      <c r="H8" s="278" t="s">
        <v>63</v>
      </c>
      <c r="I8" s="278" t="s">
        <v>63</v>
      </c>
      <c r="J8" s="278" t="s">
        <v>63</v>
      </c>
      <c r="K8" s="295" t="s">
        <v>63</v>
      </c>
    </row>
    <row r="9" spans="1:11" x14ac:dyDescent="0.2">
      <c r="A9" s="265"/>
      <c r="B9" s="274" t="s">
        <v>73</v>
      </c>
      <c r="C9" s="275" t="s">
        <v>58</v>
      </c>
      <c r="D9" s="275" t="s">
        <v>59</v>
      </c>
      <c r="E9" s="276" t="s">
        <v>74</v>
      </c>
      <c r="F9" s="284" t="s">
        <v>75</v>
      </c>
      <c r="G9" s="266" t="s">
        <v>76</v>
      </c>
      <c r="H9" s="278" t="s">
        <v>63</v>
      </c>
      <c r="I9" s="278" t="s">
        <v>63</v>
      </c>
      <c r="J9" s="278" t="s">
        <v>63</v>
      </c>
      <c r="K9" s="295" t="s">
        <v>63</v>
      </c>
    </row>
    <row r="10" spans="1:11" ht="25.5" x14ac:dyDescent="0.2">
      <c r="A10" s="624"/>
      <c r="B10" s="274" t="s">
        <v>77</v>
      </c>
      <c r="C10" s="275" t="s">
        <v>58</v>
      </c>
      <c r="D10" s="275" t="s">
        <v>59</v>
      </c>
      <c r="E10" s="276" t="s">
        <v>78</v>
      </c>
      <c r="F10" s="277" t="s">
        <v>79</v>
      </c>
      <c r="G10" s="625" t="s">
        <v>62</v>
      </c>
      <c r="H10" s="278" t="s">
        <v>63</v>
      </c>
      <c r="I10" s="278" t="s">
        <v>63</v>
      </c>
      <c r="J10" s="278" t="s">
        <v>63</v>
      </c>
      <c r="K10" s="295" t="s">
        <v>63</v>
      </c>
    </row>
    <row r="11" spans="1:11" x14ac:dyDescent="0.2">
      <c r="A11" s="624"/>
      <c r="B11" s="632" t="s">
        <v>80</v>
      </c>
      <c r="C11" s="488" t="s">
        <v>58</v>
      </c>
      <c r="D11" s="488" t="s">
        <v>59</v>
      </c>
      <c r="E11" s="70" t="s">
        <v>81</v>
      </c>
      <c r="F11" s="612" t="s">
        <v>82</v>
      </c>
      <c r="G11" s="625" t="s">
        <v>62</v>
      </c>
      <c r="H11" s="219" t="s">
        <v>63</v>
      </c>
      <c r="I11" s="219" t="s">
        <v>63</v>
      </c>
      <c r="J11" s="626" t="s">
        <v>63</v>
      </c>
      <c r="K11" s="627" t="s">
        <v>63</v>
      </c>
    </row>
    <row r="12" spans="1:11" ht="26.25" thickBot="1" x14ac:dyDescent="0.25">
      <c r="A12" s="268"/>
      <c r="B12" s="12" t="s">
        <v>83</v>
      </c>
      <c r="C12" s="40" t="s">
        <v>58</v>
      </c>
      <c r="D12" s="40" t="s">
        <v>59</v>
      </c>
      <c r="E12" s="139" t="s">
        <v>84</v>
      </c>
      <c r="F12" s="131" t="s">
        <v>85</v>
      </c>
      <c r="G12" s="132" t="s">
        <v>62</v>
      </c>
      <c r="H12" s="137" t="s">
        <v>63</v>
      </c>
      <c r="I12" s="137" t="s">
        <v>63</v>
      </c>
      <c r="J12" s="446" t="s">
        <v>63</v>
      </c>
      <c r="K12" s="447" t="s">
        <v>63</v>
      </c>
    </row>
    <row r="13" spans="1:11" ht="13.5" thickBot="1" x14ac:dyDescent="0.25">
      <c r="A13" s="297"/>
      <c r="B13" s="298"/>
      <c r="C13" s="299"/>
      <c r="D13" s="299"/>
      <c r="E13" s="300"/>
      <c r="F13" s="301"/>
      <c r="G13" s="302"/>
      <c r="H13" s="303"/>
      <c r="I13" s="303"/>
      <c r="J13" s="303"/>
      <c r="K13" s="303"/>
    </row>
    <row r="14" spans="1:11" x14ac:dyDescent="0.2">
      <c r="A14" s="263" t="s">
        <v>86</v>
      </c>
      <c r="B14" s="270" t="s">
        <v>87</v>
      </c>
      <c r="C14" s="271" t="s">
        <v>58</v>
      </c>
      <c r="D14" s="271" t="s">
        <v>59</v>
      </c>
      <c r="E14" s="272">
        <v>1</v>
      </c>
      <c r="F14" s="304" t="s">
        <v>79</v>
      </c>
      <c r="G14" s="264" t="s">
        <v>88</v>
      </c>
      <c r="H14" s="273" t="s">
        <v>63</v>
      </c>
      <c r="I14" s="273" t="s">
        <v>63</v>
      </c>
      <c r="J14" s="273" t="s">
        <v>63</v>
      </c>
      <c r="K14" s="294" t="s">
        <v>63</v>
      </c>
    </row>
    <row r="15" spans="1:11" x14ac:dyDescent="0.2">
      <c r="A15" s="265"/>
      <c r="B15" s="274" t="s">
        <v>89</v>
      </c>
      <c r="C15" s="275" t="s">
        <v>90</v>
      </c>
      <c r="D15" s="275" t="s">
        <v>91</v>
      </c>
      <c r="E15" s="276">
        <v>123.456215</v>
      </c>
      <c r="F15" s="130" t="s">
        <v>92</v>
      </c>
      <c r="G15" s="266" t="s">
        <v>62</v>
      </c>
      <c r="H15" s="278" t="s">
        <v>63</v>
      </c>
      <c r="I15" s="278" t="s">
        <v>63</v>
      </c>
      <c r="J15" s="278" t="s">
        <v>63</v>
      </c>
      <c r="K15" s="295" t="s">
        <v>63</v>
      </c>
    </row>
    <row r="16" spans="1:11" x14ac:dyDescent="0.2">
      <c r="A16" s="265"/>
      <c r="B16" s="274" t="s">
        <v>93</v>
      </c>
      <c r="C16" s="275" t="s">
        <v>90</v>
      </c>
      <c r="D16" s="275" t="s">
        <v>91</v>
      </c>
      <c r="E16" s="276">
        <v>123.456215</v>
      </c>
      <c r="F16" s="130" t="s">
        <v>94</v>
      </c>
      <c r="G16" s="266" t="s">
        <v>62</v>
      </c>
      <c r="H16" s="278" t="s">
        <v>63</v>
      </c>
      <c r="I16" s="278" t="s">
        <v>63</v>
      </c>
      <c r="J16" s="278" t="s">
        <v>63</v>
      </c>
      <c r="K16" s="295" t="s">
        <v>63</v>
      </c>
    </row>
    <row r="17" spans="1:11" x14ac:dyDescent="0.2">
      <c r="A17" s="265"/>
      <c r="B17" s="274" t="s">
        <v>95</v>
      </c>
      <c r="C17" s="275" t="s">
        <v>90</v>
      </c>
      <c r="D17" s="275" t="s">
        <v>91</v>
      </c>
      <c r="E17" s="276">
        <v>123.456215</v>
      </c>
      <c r="F17" s="277" t="s">
        <v>96</v>
      </c>
      <c r="G17" s="266" t="s">
        <v>62</v>
      </c>
      <c r="H17" s="278" t="s">
        <v>63</v>
      </c>
      <c r="I17" s="278" t="s">
        <v>63</v>
      </c>
      <c r="J17" s="278" t="s">
        <v>63</v>
      </c>
      <c r="K17" s="295" t="s">
        <v>63</v>
      </c>
    </row>
    <row r="18" spans="1:11" ht="13.5" thickBot="1" x14ac:dyDescent="0.25">
      <c r="A18" s="268"/>
      <c r="B18" s="279" t="s">
        <v>97</v>
      </c>
      <c r="C18" s="280" t="s">
        <v>58</v>
      </c>
      <c r="D18" s="280" t="s">
        <v>59</v>
      </c>
      <c r="E18" s="281" t="s">
        <v>98</v>
      </c>
      <c r="F18" s="282" t="s">
        <v>99</v>
      </c>
      <c r="G18" s="267" t="s">
        <v>62</v>
      </c>
      <c r="H18" s="283" t="s">
        <v>63</v>
      </c>
      <c r="I18" s="283" t="s">
        <v>63</v>
      </c>
      <c r="J18" s="283" t="s">
        <v>63</v>
      </c>
      <c r="K18" s="296" t="s">
        <v>63</v>
      </c>
    </row>
    <row r="19" spans="1:11" ht="13.5" thickBot="1" x14ac:dyDescent="0.25">
      <c r="A19" s="297"/>
      <c r="B19" s="298"/>
      <c r="C19" s="299"/>
      <c r="D19" s="299"/>
      <c r="E19" s="300"/>
      <c r="F19" s="305"/>
      <c r="G19" s="302"/>
      <c r="H19" s="303"/>
      <c r="I19" s="303"/>
      <c r="J19" s="303"/>
      <c r="K19" s="303"/>
    </row>
    <row r="20" spans="1:11" ht="13.5" thickBot="1" x14ac:dyDescent="0.25">
      <c r="A20" s="269" t="s">
        <v>100</v>
      </c>
      <c r="B20" s="306" t="s">
        <v>101</v>
      </c>
      <c r="C20" s="307" t="s">
        <v>58</v>
      </c>
      <c r="D20" s="307" t="s">
        <v>59</v>
      </c>
      <c r="E20" s="308" t="s">
        <v>102</v>
      </c>
      <c r="F20" s="309" t="s">
        <v>103</v>
      </c>
      <c r="G20" s="310" t="s">
        <v>62</v>
      </c>
      <c r="H20" s="311" t="s">
        <v>63</v>
      </c>
      <c r="I20" s="311" t="s">
        <v>63</v>
      </c>
      <c r="J20" s="311" t="s">
        <v>63</v>
      </c>
      <c r="K20" s="312" t="s">
        <v>63</v>
      </c>
    </row>
    <row r="21" spans="1:11" ht="13.5" thickBot="1" x14ac:dyDescent="0.25">
      <c r="A21" s="297"/>
      <c r="B21" s="298"/>
      <c r="C21" s="299"/>
      <c r="D21" s="299"/>
      <c r="E21" s="300"/>
      <c r="F21" s="301"/>
      <c r="G21" s="302"/>
      <c r="H21" s="303"/>
      <c r="I21" s="303"/>
      <c r="J21" s="303"/>
      <c r="K21" s="303"/>
    </row>
    <row r="22" spans="1:11" x14ac:dyDescent="0.2">
      <c r="A22" s="263" t="s">
        <v>104</v>
      </c>
      <c r="B22" s="270" t="s">
        <v>105</v>
      </c>
      <c r="C22" s="271" t="s">
        <v>106</v>
      </c>
      <c r="D22" s="271" t="s">
        <v>107</v>
      </c>
      <c r="E22" s="272">
        <v>120</v>
      </c>
      <c r="F22" s="304" t="s">
        <v>108</v>
      </c>
      <c r="G22" s="264" t="s">
        <v>109</v>
      </c>
      <c r="H22" s="273" t="s">
        <v>63</v>
      </c>
      <c r="I22" s="273" t="s">
        <v>63</v>
      </c>
      <c r="J22" s="273" t="s">
        <v>63</v>
      </c>
      <c r="K22" s="294" t="s">
        <v>63</v>
      </c>
    </row>
    <row r="23" spans="1:11" x14ac:dyDescent="0.2">
      <c r="A23" s="265"/>
      <c r="B23" s="274" t="s">
        <v>110</v>
      </c>
      <c r="C23" s="275" t="s">
        <v>106</v>
      </c>
      <c r="D23" s="275" t="s">
        <v>107</v>
      </c>
      <c r="E23" s="276">
        <v>95</v>
      </c>
      <c r="F23" s="284" t="s">
        <v>111</v>
      </c>
      <c r="G23" s="266" t="s">
        <v>109</v>
      </c>
      <c r="H23" s="278" t="s">
        <v>63</v>
      </c>
      <c r="I23" s="278" t="s">
        <v>63</v>
      </c>
      <c r="J23" s="278" t="s">
        <v>63</v>
      </c>
      <c r="K23" s="295" t="s">
        <v>63</v>
      </c>
    </row>
    <row r="24" spans="1:11" x14ac:dyDescent="0.2">
      <c r="A24" s="265"/>
      <c r="B24" s="274" t="s">
        <v>112</v>
      </c>
      <c r="C24" s="275" t="s">
        <v>106</v>
      </c>
      <c r="D24" s="275" t="s">
        <v>107</v>
      </c>
      <c r="E24" s="276">
        <v>90</v>
      </c>
      <c r="F24" s="277" t="s">
        <v>113</v>
      </c>
      <c r="G24" s="266" t="s">
        <v>109</v>
      </c>
      <c r="H24" s="278" t="s">
        <v>63</v>
      </c>
      <c r="I24" s="278" t="s">
        <v>63</v>
      </c>
      <c r="J24" s="278" t="s">
        <v>63</v>
      </c>
      <c r="K24" s="295" t="s">
        <v>63</v>
      </c>
    </row>
    <row r="25" spans="1:11" x14ac:dyDescent="0.2">
      <c r="A25" s="265"/>
      <c r="B25" s="274" t="s">
        <v>114</v>
      </c>
      <c r="C25" s="275" t="s">
        <v>106</v>
      </c>
      <c r="D25" s="275" t="s">
        <v>107</v>
      </c>
      <c r="E25" s="276">
        <v>85</v>
      </c>
      <c r="F25" s="277" t="s">
        <v>115</v>
      </c>
      <c r="G25" s="266" t="s">
        <v>109</v>
      </c>
      <c r="H25" s="278" t="s">
        <v>63</v>
      </c>
      <c r="I25" s="278" t="s">
        <v>63</v>
      </c>
      <c r="J25" s="278" t="s">
        <v>63</v>
      </c>
      <c r="K25" s="295" t="s">
        <v>63</v>
      </c>
    </row>
    <row r="26" spans="1:11" x14ac:dyDescent="0.2">
      <c r="A26" s="265"/>
      <c r="B26" s="274" t="s">
        <v>116</v>
      </c>
      <c r="C26" s="275" t="s">
        <v>106</v>
      </c>
      <c r="D26" s="275" t="s">
        <v>107</v>
      </c>
      <c r="E26" s="276">
        <v>50</v>
      </c>
      <c r="F26" s="277" t="s">
        <v>117</v>
      </c>
      <c r="G26" s="266" t="s">
        <v>109</v>
      </c>
      <c r="H26" s="278" t="s">
        <v>63</v>
      </c>
      <c r="I26" s="278" t="s">
        <v>63</v>
      </c>
      <c r="J26" s="278" t="s">
        <v>63</v>
      </c>
      <c r="K26" s="295" t="s">
        <v>63</v>
      </c>
    </row>
    <row r="27" spans="1:11" ht="13.5" thickBot="1" x14ac:dyDescent="0.25">
      <c r="A27" s="268"/>
      <c r="B27" s="279" t="s">
        <v>118</v>
      </c>
      <c r="C27" s="280" t="s">
        <v>58</v>
      </c>
      <c r="D27" s="280" t="s">
        <v>59</v>
      </c>
      <c r="E27" s="281" t="s">
        <v>119</v>
      </c>
      <c r="F27" s="313" t="s">
        <v>120</v>
      </c>
      <c r="G27" s="267" t="s">
        <v>62</v>
      </c>
      <c r="H27" s="283" t="s">
        <v>63</v>
      </c>
      <c r="I27" s="283" t="s">
        <v>63</v>
      </c>
      <c r="J27" s="283" t="s">
        <v>63</v>
      </c>
      <c r="K27" s="296" t="s">
        <v>63</v>
      </c>
    </row>
    <row r="28" spans="1:11" ht="13.5" thickBot="1" x14ac:dyDescent="0.25">
      <c r="A28" s="298"/>
      <c r="B28" s="298"/>
      <c r="C28" s="299"/>
      <c r="D28" s="299"/>
      <c r="E28" s="300"/>
      <c r="F28" s="301"/>
      <c r="G28" s="302"/>
      <c r="H28" s="303"/>
      <c r="I28" s="303"/>
      <c r="J28" s="303"/>
      <c r="K28" s="303"/>
    </row>
    <row r="29" spans="1:11" x14ac:dyDescent="0.2">
      <c r="A29" s="263" t="s">
        <v>121</v>
      </c>
      <c r="B29" s="270" t="s">
        <v>122</v>
      </c>
      <c r="C29" s="271" t="s">
        <v>58</v>
      </c>
      <c r="D29" s="271" t="s">
        <v>59</v>
      </c>
      <c r="E29" s="272" t="s">
        <v>123</v>
      </c>
      <c r="F29" s="304"/>
      <c r="G29" s="264"/>
      <c r="H29" s="273" t="s">
        <v>63</v>
      </c>
      <c r="I29" s="273" t="s">
        <v>63</v>
      </c>
      <c r="J29" s="273" t="s">
        <v>63</v>
      </c>
      <c r="K29" s="294" t="s">
        <v>63</v>
      </c>
    </row>
    <row r="30" spans="1:11" x14ac:dyDescent="0.2">
      <c r="A30" s="265"/>
      <c r="B30" s="274" t="s">
        <v>124</v>
      </c>
      <c r="C30" s="275" t="s">
        <v>58</v>
      </c>
      <c r="D30" s="275" t="s">
        <v>59</v>
      </c>
      <c r="E30" s="276" t="s">
        <v>125</v>
      </c>
      <c r="F30" s="277" t="s">
        <v>126</v>
      </c>
      <c r="G30" s="266" t="s">
        <v>62</v>
      </c>
      <c r="H30" s="278" t="s">
        <v>63</v>
      </c>
      <c r="I30" s="278" t="s">
        <v>63</v>
      </c>
      <c r="J30" s="278" t="s">
        <v>63</v>
      </c>
      <c r="K30" s="295" t="s">
        <v>63</v>
      </c>
    </row>
    <row r="31" spans="1:11" ht="13.5" thickBot="1" x14ac:dyDescent="0.25">
      <c r="A31" s="293"/>
      <c r="B31" s="314" t="s">
        <v>127</v>
      </c>
      <c r="C31" s="315" t="s">
        <v>90</v>
      </c>
      <c r="D31" s="315" t="s">
        <v>91</v>
      </c>
      <c r="E31" s="316">
        <v>123.456215</v>
      </c>
      <c r="F31" s="317" t="s">
        <v>128</v>
      </c>
      <c r="G31" s="318" t="s">
        <v>62</v>
      </c>
      <c r="H31" s="319" t="s">
        <v>63</v>
      </c>
      <c r="I31" s="319" t="s">
        <v>63</v>
      </c>
      <c r="J31" s="319" t="s">
        <v>63</v>
      </c>
      <c r="K31" s="320" t="s">
        <v>63</v>
      </c>
    </row>
    <row r="32" spans="1:11" ht="13.5" thickBot="1" x14ac:dyDescent="0.25">
      <c r="A32" s="118"/>
      <c r="B32" s="2"/>
      <c r="C32" s="4"/>
      <c r="D32" s="4"/>
      <c r="E32" s="72"/>
      <c r="F32" s="149"/>
      <c r="G32" s="72"/>
      <c r="H32" s="191"/>
      <c r="I32" s="191"/>
      <c r="J32" s="191"/>
      <c r="K32" s="437"/>
    </row>
    <row r="33" spans="1:11" x14ac:dyDescent="0.2">
      <c r="A33" s="145" t="s">
        <v>129</v>
      </c>
      <c r="B33" s="114" t="s">
        <v>130</v>
      </c>
      <c r="C33" s="125" t="s">
        <v>58</v>
      </c>
      <c r="D33" s="125" t="s">
        <v>59</v>
      </c>
      <c r="E33" s="141" t="s">
        <v>131</v>
      </c>
      <c r="F33" s="126" t="s">
        <v>132</v>
      </c>
      <c r="G33" s="127" t="s">
        <v>62</v>
      </c>
      <c r="H33" s="133" t="s">
        <v>63</v>
      </c>
      <c r="I33" s="133" t="s">
        <v>63</v>
      </c>
      <c r="J33" s="438" t="s">
        <v>63</v>
      </c>
      <c r="K33" s="439" t="s">
        <v>63</v>
      </c>
    </row>
    <row r="34" spans="1:11" x14ac:dyDescent="0.2">
      <c r="A34" s="15"/>
      <c r="B34" s="629" t="s">
        <v>133</v>
      </c>
      <c r="C34" s="19" t="s">
        <v>58</v>
      </c>
      <c r="D34" s="19" t="s">
        <v>59</v>
      </c>
      <c r="E34" s="41" t="s">
        <v>134</v>
      </c>
      <c r="F34" s="130" t="s">
        <v>135</v>
      </c>
      <c r="G34" s="129" t="s">
        <v>62</v>
      </c>
      <c r="H34" s="135" t="s">
        <v>63</v>
      </c>
      <c r="I34" s="135" t="s">
        <v>63</v>
      </c>
      <c r="J34" s="440" t="s">
        <v>63</v>
      </c>
      <c r="K34" s="441" t="s">
        <v>63</v>
      </c>
    </row>
    <row r="35" spans="1:11" x14ac:dyDescent="0.2">
      <c r="A35" s="15"/>
      <c r="B35" s="629" t="s">
        <v>136</v>
      </c>
      <c r="C35" s="19" t="s">
        <v>58</v>
      </c>
      <c r="D35" s="19" t="s">
        <v>59</v>
      </c>
      <c r="E35" s="41" t="s">
        <v>137</v>
      </c>
      <c r="F35" s="130" t="s">
        <v>138</v>
      </c>
      <c r="G35" s="129" t="s">
        <v>62</v>
      </c>
      <c r="H35" s="135" t="s">
        <v>63</v>
      </c>
      <c r="I35" s="135" t="s">
        <v>63</v>
      </c>
      <c r="J35" s="440" t="s">
        <v>63</v>
      </c>
      <c r="K35" s="441" t="s">
        <v>63</v>
      </c>
    </row>
    <row r="36" spans="1:11" x14ac:dyDescent="0.2">
      <c r="A36" s="442"/>
      <c r="B36" s="629" t="s">
        <v>67</v>
      </c>
      <c r="C36" s="19" t="s">
        <v>58</v>
      </c>
      <c r="D36" s="19" t="s">
        <v>59</v>
      </c>
      <c r="E36" s="41" t="s">
        <v>139</v>
      </c>
      <c r="F36" s="130" t="s">
        <v>69</v>
      </c>
      <c r="G36" s="129" t="s">
        <v>62</v>
      </c>
      <c r="H36" s="135" t="s">
        <v>63</v>
      </c>
      <c r="I36" s="135" t="s">
        <v>63</v>
      </c>
      <c r="J36" s="440" t="s">
        <v>63</v>
      </c>
      <c r="K36" s="441" t="s">
        <v>63</v>
      </c>
    </row>
    <row r="37" spans="1:11" x14ac:dyDescent="0.2">
      <c r="A37" s="442"/>
      <c r="B37" s="396" t="s">
        <v>140</v>
      </c>
      <c r="C37" s="19" t="s">
        <v>90</v>
      </c>
      <c r="D37" s="19" t="s">
        <v>91</v>
      </c>
      <c r="E37" s="41" t="s">
        <v>141</v>
      </c>
      <c r="F37" s="128" t="s">
        <v>96</v>
      </c>
      <c r="G37" s="129" t="s">
        <v>62</v>
      </c>
      <c r="H37" s="443" t="s">
        <v>63</v>
      </c>
      <c r="I37" s="443" t="s">
        <v>63</v>
      </c>
      <c r="J37" s="444" t="s">
        <v>63</v>
      </c>
      <c r="K37" s="445" t="s">
        <v>63</v>
      </c>
    </row>
    <row r="38" spans="1:11" x14ac:dyDescent="0.2">
      <c r="A38" s="442"/>
      <c r="B38" s="396" t="s">
        <v>142</v>
      </c>
      <c r="C38" s="19" t="s">
        <v>58</v>
      </c>
      <c r="D38" s="19" t="s">
        <v>59</v>
      </c>
      <c r="E38" s="64" t="s">
        <v>143</v>
      </c>
      <c r="F38" s="221" t="s">
        <v>144</v>
      </c>
      <c r="G38" s="129" t="s">
        <v>62</v>
      </c>
      <c r="H38" s="443" t="s">
        <v>63</v>
      </c>
      <c r="I38" s="443" t="s">
        <v>63</v>
      </c>
      <c r="J38" s="444" t="s">
        <v>63</v>
      </c>
      <c r="K38" s="445" t="s">
        <v>63</v>
      </c>
    </row>
    <row r="39" spans="1:11" ht="26.25" thickBot="1" x14ac:dyDescent="0.25">
      <c r="A39" s="148"/>
      <c r="B39" s="12" t="s">
        <v>145</v>
      </c>
      <c r="C39" s="40" t="s">
        <v>58</v>
      </c>
      <c r="D39" s="40" t="s">
        <v>59</v>
      </c>
      <c r="E39" s="139" t="s">
        <v>146</v>
      </c>
      <c r="F39" s="140" t="s">
        <v>147</v>
      </c>
      <c r="G39" s="132" t="s">
        <v>62</v>
      </c>
      <c r="H39" s="137" t="s">
        <v>63</v>
      </c>
      <c r="I39" s="137" t="s">
        <v>63</v>
      </c>
      <c r="J39" s="446" t="s">
        <v>63</v>
      </c>
      <c r="K39" s="447" t="s">
        <v>63</v>
      </c>
    </row>
    <row r="40" spans="1:11" x14ac:dyDescent="0.2">
      <c r="A40" s="118"/>
      <c r="B40" s="2"/>
      <c r="C40" s="4"/>
      <c r="D40" s="4"/>
      <c r="E40" s="72"/>
      <c r="F40" s="149"/>
      <c r="G40" s="72"/>
      <c r="H40" s="191"/>
      <c r="I40" s="191"/>
      <c r="J40" s="191"/>
      <c r="K40" s="437"/>
    </row>
    <row r="41" spans="1:11" x14ac:dyDescent="0.2">
      <c r="A41" s="145" t="s">
        <v>148</v>
      </c>
      <c r="B41" s="114" t="s">
        <v>80</v>
      </c>
      <c r="C41" s="125" t="s">
        <v>58</v>
      </c>
      <c r="D41" s="125" t="s">
        <v>59</v>
      </c>
      <c r="E41" s="141" t="s">
        <v>149</v>
      </c>
      <c r="F41" s="983" t="s">
        <v>82</v>
      </c>
      <c r="G41" s="127" t="s">
        <v>62</v>
      </c>
      <c r="H41" s="133" t="s">
        <v>63</v>
      </c>
      <c r="I41" s="133" t="s">
        <v>63</v>
      </c>
      <c r="J41" s="438" t="s">
        <v>63</v>
      </c>
      <c r="K41" s="439" t="s">
        <v>63</v>
      </c>
    </row>
    <row r="42" spans="1:11" x14ac:dyDescent="0.2">
      <c r="A42" s="15"/>
      <c r="B42" s="629" t="s">
        <v>150</v>
      </c>
      <c r="C42" s="19" t="s">
        <v>58</v>
      </c>
      <c r="D42" s="19" t="s">
        <v>59</v>
      </c>
      <c r="E42" s="980" t="s">
        <v>151</v>
      </c>
      <c r="F42" s="978" t="s">
        <v>152</v>
      </c>
      <c r="G42" s="129" t="s">
        <v>62</v>
      </c>
      <c r="H42" s="135" t="s">
        <v>63</v>
      </c>
      <c r="I42" s="135" t="s">
        <v>63</v>
      </c>
      <c r="J42" s="440" t="s">
        <v>63</v>
      </c>
      <c r="K42" s="441" t="s">
        <v>63</v>
      </c>
    </row>
    <row r="43" spans="1:11" x14ac:dyDescent="0.2">
      <c r="A43" s="15"/>
      <c r="B43" s="629" t="s">
        <v>153</v>
      </c>
      <c r="C43" s="19" t="s">
        <v>58</v>
      </c>
      <c r="D43" s="19" t="s">
        <v>59</v>
      </c>
      <c r="E43" s="981" t="s">
        <v>151</v>
      </c>
      <c r="F43" s="978" t="s">
        <v>154</v>
      </c>
      <c r="G43" s="129" t="s">
        <v>62</v>
      </c>
      <c r="H43" s="135" t="s">
        <v>63</v>
      </c>
      <c r="I43" s="135" t="s">
        <v>63</v>
      </c>
      <c r="J43" s="440" t="s">
        <v>63</v>
      </c>
      <c r="K43" s="441" t="s">
        <v>63</v>
      </c>
    </row>
    <row r="44" spans="1:11" x14ac:dyDescent="0.2">
      <c r="A44" s="15"/>
      <c r="B44" s="629" t="s">
        <v>155</v>
      </c>
      <c r="C44" s="19" t="s">
        <v>58</v>
      </c>
      <c r="D44" s="19" t="s">
        <v>59</v>
      </c>
      <c r="E44" s="981" t="s">
        <v>151</v>
      </c>
      <c r="F44" s="978" t="s">
        <v>156</v>
      </c>
      <c r="G44" s="129" t="s">
        <v>62</v>
      </c>
      <c r="H44" s="135" t="s">
        <v>63</v>
      </c>
      <c r="I44" s="135" t="s">
        <v>63</v>
      </c>
      <c r="J44" s="440" t="s">
        <v>63</v>
      </c>
      <c r="K44" s="441" t="s">
        <v>63</v>
      </c>
    </row>
    <row r="45" spans="1:11" x14ac:dyDescent="0.2">
      <c r="A45" s="628"/>
      <c r="B45" s="632" t="s">
        <v>157</v>
      </c>
      <c r="C45" s="488" t="s">
        <v>58</v>
      </c>
      <c r="D45" s="488" t="s">
        <v>59</v>
      </c>
      <c r="E45" s="981" t="s">
        <v>151</v>
      </c>
      <c r="F45" s="978" t="s">
        <v>158</v>
      </c>
      <c r="G45" s="625" t="s">
        <v>62</v>
      </c>
      <c r="H45" s="219" t="s">
        <v>63</v>
      </c>
      <c r="I45" s="219" t="s">
        <v>63</v>
      </c>
      <c r="J45" s="626" t="s">
        <v>63</v>
      </c>
      <c r="K45" s="627" t="s">
        <v>63</v>
      </c>
    </row>
    <row r="46" spans="1:11" x14ac:dyDescent="0.2">
      <c r="A46" s="15"/>
      <c r="B46" s="629" t="s">
        <v>159</v>
      </c>
      <c r="C46" s="19" t="s">
        <v>58</v>
      </c>
      <c r="D46" s="19" t="s">
        <v>59</v>
      </c>
      <c r="E46" s="981" t="s">
        <v>151</v>
      </c>
      <c r="F46" s="978" t="s">
        <v>160</v>
      </c>
      <c r="G46" s="129" t="s">
        <v>62</v>
      </c>
      <c r="H46" s="135" t="s">
        <v>63</v>
      </c>
      <c r="I46" s="135" t="s">
        <v>63</v>
      </c>
      <c r="J46" s="440" t="s">
        <v>63</v>
      </c>
      <c r="K46" s="441" t="s">
        <v>63</v>
      </c>
    </row>
    <row r="47" spans="1:11" x14ac:dyDescent="0.2">
      <c r="A47" s="148"/>
      <c r="B47" s="12" t="s">
        <v>161</v>
      </c>
      <c r="C47" s="40" t="s">
        <v>58</v>
      </c>
      <c r="D47" s="40" t="s">
        <v>59</v>
      </c>
      <c r="E47" s="982" t="s">
        <v>151</v>
      </c>
      <c r="F47" s="979" t="s">
        <v>162</v>
      </c>
      <c r="G47" s="132" t="s">
        <v>62</v>
      </c>
      <c r="H47" s="137" t="s">
        <v>63</v>
      </c>
      <c r="I47" s="137" t="s">
        <v>63</v>
      </c>
      <c r="J47" s="446" t="s">
        <v>63</v>
      </c>
      <c r="K47" s="447" t="s">
        <v>63</v>
      </c>
    </row>
    <row r="48" spans="1:11" x14ac:dyDescent="0.2">
      <c r="A48" s="118"/>
      <c r="B48" s="2"/>
      <c r="C48" s="4"/>
      <c r="D48" s="4"/>
      <c r="E48" s="72"/>
      <c r="F48" s="149"/>
      <c r="G48" s="72"/>
      <c r="H48" s="191"/>
      <c r="I48" s="191"/>
      <c r="J48" s="191"/>
      <c r="K48" s="437"/>
    </row>
    <row r="49" spans="1:11" x14ac:dyDescent="0.2">
      <c r="A49" s="145" t="s">
        <v>163</v>
      </c>
      <c r="B49" s="114" t="s">
        <v>73</v>
      </c>
      <c r="C49" s="125" t="s">
        <v>58</v>
      </c>
      <c r="D49" s="125" t="s">
        <v>59</v>
      </c>
      <c r="E49" s="141" t="s">
        <v>74</v>
      </c>
      <c r="F49" s="492" t="s">
        <v>75</v>
      </c>
      <c r="G49" s="127" t="s">
        <v>164</v>
      </c>
      <c r="H49" s="133" t="s">
        <v>63</v>
      </c>
      <c r="I49" s="133" t="s">
        <v>63</v>
      </c>
      <c r="J49" s="438" t="s">
        <v>63</v>
      </c>
      <c r="K49" s="439" t="s">
        <v>63</v>
      </c>
    </row>
    <row r="50" spans="1:11" x14ac:dyDescent="0.2">
      <c r="A50" s="15"/>
      <c r="B50" s="629" t="s">
        <v>67</v>
      </c>
      <c r="C50" s="19" t="s">
        <v>58</v>
      </c>
      <c r="D50" s="19" t="s">
        <v>59</v>
      </c>
      <c r="E50" s="41" t="s">
        <v>139</v>
      </c>
      <c r="F50" s="130" t="s">
        <v>69</v>
      </c>
      <c r="G50" s="129" t="s">
        <v>62</v>
      </c>
      <c r="H50" s="135" t="s">
        <v>63</v>
      </c>
      <c r="I50" s="135" t="s">
        <v>63</v>
      </c>
      <c r="J50" s="440" t="s">
        <v>63</v>
      </c>
      <c r="K50" s="441" t="s">
        <v>63</v>
      </c>
    </row>
    <row r="51" spans="1:11" x14ac:dyDescent="0.2">
      <c r="A51" s="15"/>
      <c r="B51" s="629" t="s">
        <v>70</v>
      </c>
      <c r="C51" s="19" t="s">
        <v>58</v>
      </c>
      <c r="D51" s="19" t="s">
        <v>59</v>
      </c>
      <c r="E51" s="41"/>
      <c r="F51" s="130" t="s">
        <v>72</v>
      </c>
      <c r="G51" s="129" t="s">
        <v>62</v>
      </c>
      <c r="H51" s="135" t="s">
        <v>63</v>
      </c>
      <c r="I51" s="135" t="s">
        <v>63</v>
      </c>
      <c r="J51" s="440" t="s">
        <v>63</v>
      </c>
      <c r="K51" s="441" t="s">
        <v>63</v>
      </c>
    </row>
    <row r="52" spans="1:11" x14ac:dyDescent="0.2">
      <c r="A52" s="15"/>
      <c r="B52" s="629" t="s">
        <v>80</v>
      </c>
      <c r="C52" s="19" t="s">
        <v>58</v>
      </c>
      <c r="D52" s="19" t="s">
        <v>59</v>
      </c>
      <c r="E52" s="41" t="s">
        <v>81</v>
      </c>
      <c r="F52" s="130" t="s">
        <v>82</v>
      </c>
      <c r="G52" s="129" t="s">
        <v>62</v>
      </c>
      <c r="H52" s="135" t="s">
        <v>63</v>
      </c>
      <c r="I52" s="135" t="s">
        <v>63</v>
      </c>
      <c r="J52" s="440" t="s">
        <v>63</v>
      </c>
      <c r="K52" s="441" t="s">
        <v>63</v>
      </c>
    </row>
    <row r="53" spans="1:11" ht="26.25" thickBot="1" x14ac:dyDescent="0.25">
      <c r="A53" s="148"/>
      <c r="B53" s="12" t="s">
        <v>83</v>
      </c>
      <c r="C53" s="40" t="s">
        <v>58</v>
      </c>
      <c r="D53" s="40" t="s">
        <v>59</v>
      </c>
      <c r="E53" s="139" t="s">
        <v>84</v>
      </c>
      <c r="F53" s="131" t="s">
        <v>85</v>
      </c>
      <c r="G53" s="132" t="s">
        <v>62</v>
      </c>
      <c r="H53" s="137" t="s">
        <v>63</v>
      </c>
      <c r="I53" s="137" t="s">
        <v>63</v>
      </c>
      <c r="J53" s="446" t="s">
        <v>63</v>
      </c>
      <c r="K53" s="447" t="s">
        <v>63</v>
      </c>
    </row>
    <row r="54" spans="1:11" s="42" customFormat="1" ht="27.6" customHeight="1" x14ac:dyDescent="0.25">
      <c r="A54" s="252"/>
      <c r="B54" s="252"/>
      <c r="C54" s="252"/>
      <c r="D54" s="252"/>
      <c r="E54" s="252"/>
      <c r="F54" s="253"/>
      <c r="G54" s="253"/>
      <c r="H54" s="254"/>
      <c r="I54" s="254"/>
      <c r="J54" s="254"/>
      <c r="K54" s="254"/>
    </row>
    <row r="55" spans="1:11" ht="13.5" thickBot="1" x14ac:dyDescent="0.25">
      <c r="A55" s="255" t="s">
        <v>165</v>
      </c>
      <c r="B55" s="256"/>
      <c r="C55" s="257"/>
      <c r="D55" s="258"/>
      <c r="E55" s="259"/>
      <c r="F55" s="260"/>
      <c r="G55" s="261"/>
      <c r="H55" s="262"/>
      <c r="I55" s="259"/>
      <c r="J55" s="259"/>
      <c r="K55" s="259"/>
    </row>
    <row r="56" spans="1:11" x14ac:dyDescent="0.2">
      <c r="A56" s="113" t="s">
        <v>166</v>
      </c>
      <c r="B56" s="114" t="s">
        <v>167</v>
      </c>
      <c r="C56" s="125" t="s">
        <v>58</v>
      </c>
      <c r="D56" s="125" t="s">
        <v>59</v>
      </c>
      <c r="E56" s="141" t="s">
        <v>168</v>
      </c>
      <c r="F56" s="126" t="s">
        <v>169</v>
      </c>
      <c r="G56" s="127" t="s">
        <v>62</v>
      </c>
      <c r="H56" s="133" t="s">
        <v>63</v>
      </c>
      <c r="I56" s="133" t="s">
        <v>63</v>
      </c>
      <c r="J56" s="133" t="s">
        <v>63</v>
      </c>
      <c r="K56" s="142" t="s">
        <v>63</v>
      </c>
    </row>
    <row r="57" spans="1:11" x14ac:dyDescent="0.2">
      <c r="A57" s="16"/>
      <c r="B57" s="629" t="s">
        <v>170</v>
      </c>
      <c r="C57" s="19" t="s">
        <v>58</v>
      </c>
      <c r="D57" s="19" t="s">
        <v>59</v>
      </c>
      <c r="E57" s="41" t="s">
        <v>171</v>
      </c>
      <c r="F57" s="130" t="s">
        <v>172</v>
      </c>
      <c r="G57" s="129" t="s">
        <v>62</v>
      </c>
      <c r="H57" s="135"/>
      <c r="I57" s="135" t="s">
        <v>63</v>
      </c>
      <c r="J57" s="135" t="s">
        <v>63</v>
      </c>
      <c r="K57" s="143" t="s">
        <v>63</v>
      </c>
    </row>
    <row r="58" spans="1:11" x14ac:dyDescent="0.2">
      <c r="A58" s="16"/>
      <c r="B58" s="629" t="s">
        <v>173</v>
      </c>
      <c r="C58" s="19" t="s">
        <v>58</v>
      </c>
      <c r="D58" s="19" t="s">
        <v>59</v>
      </c>
      <c r="E58" s="41" t="s">
        <v>174</v>
      </c>
      <c r="F58" s="130" t="s">
        <v>175</v>
      </c>
      <c r="G58" s="129" t="s">
        <v>62</v>
      </c>
      <c r="H58" s="135" t="s">
        <v>63</v>
      </c>
      <c r="I58" s="135" t="s">
        <v>63</v>
      </c>
      <c r="J58" s="135" t="s">
        <v>63</v>
      </c>
      <c r="K58" s="143" t="s">
        <v>63</v>
      </c>
    </row>
    <row r="59" spans="1:11" ht="26.25" thickBot="1" x14ac:dyDescent="0.25">
      <c r="A59" s="119"/>
      <c r="B59" s="12" t="s">
        <v>176</v>
      </c>
      <c r="C59" s="40" t="s">
        <v>58</v>
      </c>
      <c r="D59" s="40" t="s">
        <v>59</v>
      </c>
      <c r="E59" s="139" t="s">
        <v>177</v>
      </c>
      <c r="F59" s="131" t="s">
        <v>77</v>
      </c>
      <c r="G59" s="132" t="s">
        <v>62</v>
      </c>
      <c r="H59" s="137"/>
      <c r="I59" s="137" t="s">
        <v>63</v>
      </c>
      <c r="J59" s="137" t="s">
        <v>63</v>
      </c>
      <c r="K59" s="144" t="s">
        <v>63</v>
      </c>
    </row>
    <row r="60" spans="1:11" ht="12.6" customHeight="1" thickBot="1" x14ac:dyDescent="0.25">
      <c r="A60" s="116"/>
      <c r="B60" s="117"/>
    </row>
    <row r="61" spans="1:11" x14ac:dyDescent="0.2">
      <c r="A61" s="113" t="s">
        <v>178</v>
      </c>
      <c r="B61" s="114" t="s">
        <v>179</v>
      </c>
      <c r="C61" s="125" t="s">
        <v>58</v>
      </c>
      <c r="D61" s="125" t="s">
        <v>59</v>
      </c>
      <c r="E61" s="141" t="s">
        <v>180</v>
      </c>
      <c r="F61" s="126" t="s">
        <v>181</v>
      </c>
      <c r="G61" s="127" t="s">
        <v>62</v>
      </c>
      <c r="H61" s="133" t="s">
        <v>63</v>
      </c>
      <c r="I61" s="133" t="s">
        <v>63</v>
      </c>
      <c r="J61" s="133" t="s">
        <v>63</v>
      </c>
      <c r="K61" s="134"/>
    </row>
    <row r="62" spans="1:11" x14ac:dyDescent="0.2">
      <c r="A62" s="16"/>
      <c r="B62" s="629" t="s">
        <v>182</v>
      </c>
      <c r="C62" s="19" t="s">
        <v>58</v>
      </c>
      <c r="D62" s="19" t="s">
        <v>59</v>
      </c>
      <c r="E62" s="41" t="s">
        <v>183</v>
      </c>
      <c r="F62" s="130" t="s">
        <v>184</v>
      </c>
      <c r="G62" s="129" t="s">
        <v>62</v>
      </c>
      <c r="H62" s="135"/>
      <c r="I62" s="135" t="s">
        <v>63</v>
      </c>
      <c r="J62" s="135" t="s">
        <v>63</v>
      </c>
      <c r="K62" s="136" t="s">
        <v>63</v>
      </c>
    </row>
    <row r="63" spans="1:11" x14ac:dyDescent="0.2">
      <c r="A63" s="16"/>
      <c r="B63" s="629" t="s">
        <v>185</v>
      </c>
      <c r="C63" s="19" t="s">
        <v>58</v>
      </c>
      <c r="D63" s="19" t="s">
        <v>59</v>
      </c>
      <c r="E63" s="41" t="s">
        <v>186</v>
      </c>
      <c r="F63" s="130" t="s">
        <v>187</v>
      </c>
      <c r="G63" s="129" t="s">
        <v>62</v>
      </c>
      <c r="H63" s="135"/>
      <c r="I63" s="135" t="s">
        <v>63</v>
      </c>
      <c r="J63" s="135" t="s">
        <v>63</v>
      </c>
      <c r="K63" s="136" t="s">
        <v>63</v>
      </c>
    </row>
    <row r="64" spans="1:11" ht="25.5" x14ac:dyDescent="0.2">
      <c r="A64" s="16"/>
      <c r="B64" s="629" t="s">
        <v>188</v>
      </c>
      <c r="C64" s="19" t="s">
        <v>58</v>
      </c>
      <c r="D64" s="19" t="s">
        <v>59</v>
      </c>
      <c r="E64" s="41" t="s">
        <v>189</v>
      </c>
      <c r="F64" s="130" t="s">
        <v>190</v>
      </c>
      <c r="G64" s="129" t="s">
        <v>62</v>
      </c>
      <c r="H64" s="135"/>
      <c r="I64" s="135" t="s">
        <v>63</v>
      </c>
      <c r="J64" s="135" t="s">
        <v>63</v>
      </c>
      <c r="K64" s="136" t="s">
        <v>63</v>
      </c>
    </row>
    <row r="65" spans="1:11" x14ac:dyDescent="0.2">
      <c r="A65" s="16"/>
      <c r="B65" s="629" t="s">
        <v>176</v>
      </c>
      <c r="C65" s="19" t="s">
        <v>58</v>
      </c>
      <c r="D65" s="19" t="s">
        <v>59</v>
      </c>
      <c r="E65" s="41" t="s">
        <v>191</v>
      </c>
      <c r="F65" s="130" t="s">
        <v>77</v>
      </c>
      <c r="G65" s="129" t="s">
        <v>62</v>
      </c>
      <c r="H65" s="135"/>
      <c r="I65" s="135" t="s">
        <v>63</v>
      </c>
      <c r="J65" s="135" t="s">
        <v>63</v>
      </c>
      <c r="K65" s="136" t="s">
        <v>63</v>
      </c>
    </row>
    <row r="66" spans="1:11" x14ac:dyDescent="0.2">
      <c r="A66" s="16"/>
      <c r="B66" s="629" t="s">
        <v>192</v>
      </c>
      <c r="C66" s="19" t="s">
        <v>58</v>
      </c>
      <c r="D66" s="19" t="s">
        <v>59</v>
      </c>
      <c r="E66" s="41" t="s">
        <v>193</v>
      </c>
      <c r="F66" s="130" t="s">
        <v>194</v>
      </c>
      <c r="G66" s="129" t="s">
        <v>62</v>
      </c>
      <c r="H66" s="135"/>
      <c r="I66" s="135"/>
      <c r="J66" s="135"/>
      <c r="K66" s="136" t="s">
        <v>63</v>
      </c>
    </row>
    <row r="67" spans="1:11" ht="13.5" thickBot="1" x14ac:dyDescent="0.25">
      <c r="A67" s="119"/>
      <c r="B67" s="12" t="s">
        <v>195</v>
      </c>
      <c r="C67" s="40" t="s">
        <v>196</v>
      </c>
      <c r="D67" s="40" t="s">
        <v>59</v>
      </c>
      <c r="E67" s="139" t="s">
        <v>197</v>
      </c>
      <c r="F67" s="131" t="s">
        <v>198</v>
      </c>
      <c r="G67" s="132" t="s">
        <v>62</v>
      </c>
      <c r="H67" s="137"/>
      <c r="I67" s="137"/>
      <c r="J67" s="137"/>
      <c r="K67" s="138" t="s">
        <v>63</v>
      </c>
    </row>
    <row r="68" spans="1:11" ht="13.5" thickBot="1" x14ac:dyDescent="0.25">
      <c r="A68" s="118"/>
      <c r="B68" s="2"/>
    </row>
    <row r="69" spans="1:11" x14ac:dyDescent="0.2">
      <c r="A69" s="113" t="s">
        <v>199</v>
      </c>
      <c r="B69" s="114" t="s">
        <v>185</v>
      </c>
      <c r="C69" s="125" t="s">
        <v>58</v>
      </c>
      <c r="D69" s="125" t="s">
        <v>59</v>
      </c>
      <c r="E69" s="141" t="s">
        <v>200</v>
      </c>
      <c r="F69" s="126" t="s">
        <v>201</v>
      </c>
      <c r="G69" s="127" t="s">
        <v>62</v>
      </c>
      <c r="H69" s="133" t="s">
        <v>63</v>
      </c>
      <c r="I69" s="133" t="s">
        <v>63</v>
      </c>
      <c r="J69" s="133" t="s">
        <v>63</v>
      </c>
      <c r="K69" s="134" t="s">
        <v>63</v>
      </c>
    </row>
    <row r="70" spans="1:11" x14ac:dyDescent="0.2">
      <c r="A70" s="231"/>
      <c r="B70" s="232" t="s">
        <v>202</v>
      </c>
      <c r="C70" s="488" t="s">
        <v>58</v>
      </c>
      <c r="D70" s="488" t="s">
        <v>59</v>
      </c>
      <c r="E70" s="233" t="s">
        <v>203</v>
      </c>
      <c r="F70" s="234" t="s">
        <v>204</v>
      </c>
      <c r="G70" s="625" t="s">
        <v>62</v>
      </c>
      <c r="H70" s="235"/>
      <c r="I70" s="235"/>
      <c r="J70" s="235"/>
      <c r="K70" s="236"/>
    </row>
    <row r="71" spans="1:11" ht="13.5" thickBot="1" x14ac:dyDescent="0.25">
      <c r="A71" s="119"/>
      <c r="B71" s="12" t="s">
        <v>205</v>
      </c>
      <c r="C71" s="40" t="s">
        <v>58</v>
      </c>
      <c r="D71" s="40" t="s">
        <v>59</v>
      </c>
      <c r="E71" s="139" t="s">
        <v>206</v>
      </c>
      <c r="F71" s="131" t="s">
        <v>207</v>
      </c>
      <c r="G71" s="132" t="s">
        <v>62</v>
      </c>
      <c r="H71" s="137"/>
      <c r="I71" s="137"/>
      <c r="J71" s="137" t="s">
        <v>63</v>
      </c>
      <c r="K71" s="138" t="s">
        <v>63</v>
      </c>
    </row>
    <row r="72" spans="1:11" ht="13.5" thickBot="1" x14ac:dyDescent="0.25">
      <c r="A72" s="116"/>
      <c r="B72" s="2"/>
    </row>
    <row r="73" spans="1:11" x14ac:dyDescent="0.2">
      <c r="A73" s="113" t="s">
        <v>208</v>
      </c>
      <c r="B73" s="114" t="s">
        <v>209</v>
      </c>
      <c r="C73" s="125" t="s">
        <v>58</v>
      </c>
      <c r="D73" s="125" t="s">
        <v>59</v>
      </c>
      <c r="E73" s="141" t="s">
        <v>210</v>
      </c>
      <c r="F73" s="126" t="s">
        <v>211</v>
      </c>
      <c r="G73" s="127" t="s">
        <v>62</v>
      </c>
      <c r="H73" s="133" t="s">
        <v>63</v>
      </c>
      <c r="I73" s="133" t="s">
        <v>63</v>
      </c>
      <c r="J73" s="133" t="s">
        <v>63</v>
      </c>
      <c r="K73" s="134" t="s">
        <v>63</v>
      </c>
    </row>
    <row r="74" spans="1:11" ht="25.5" x14ac:dyDescent="0.2">
      <c r="A74" s="16"/>
      <c r="B74" s="629" t="s">
        <v>185</v>
      </c>
      <c r="C74" s="19" t="s">
        <v>58</v>
      </c>
      <c r="D74" s="19" t="s">
        <v>59</v>
      </c>
      <c r="E74" s="41" t="s">
        <v>212</v>
      </c>
      <c r="F74" s="130" t="s">
        <v>213</v>
      </c>
      <c r="G74" s="129" t="s">
        <v>62</v>
      </c>
      <c r="H74" s="135"/>
      <c r="I74" s="135" t="s">
        <v>63</v>
      </c>
      <c r="J74" s="135" t="s">
        <v>63</v>
      </c>
      <c r="K74" s="136" t="s">
        <v>63</v>
      </c>
    </row>
    <row r="75" spans="1:11" x14ac:dyDescent="0.2">
      <c r="A75" s="16"/>
      <c r="B75" s="629" t="s">
        <v>214</v>
      </c>
      <c r="C75" s="19" t="s">
        <v>58</v>
      </c>
      <c r="D75" s="19" t="s">
        <v>59</v>
      </c>
      <c r="E75" s="41" t="s">
        <v>215</v>
      </c>
      <c r="F75" s="128" t="s">
        <v>216</v>
      </c>
      <c r="G75" s="129" t="s">
        <v>62</v>
      </c>
      <c r="H75" s="135"/>
      <c r="I75" s="135" t="s">
        <v>63</v>
      </c>
      <c r="J75" s="135" t="s">
        <v>63</v>
      </c>
      <c r="K75" s="136" t="s">
        <v>63</v>
      </c>
    </row>
    <row r="76" spans="1:11" x14ac:dyDescent="0.2">
      <c r="A76" s="16"/>
      <c r="B76" s="629" t="s">
        <v>217</v>
      </c>
      <c r="C76" s="19" t="s">
        <v>218</v>
      </c>
      <c r="D76" s="19" t="s">
        <v>219</v>
      </c>
      <c r="E76" s="41" t="s">
        <v>220</v>
      </c>
      <c r="F76" s="130" t="s">
        <v>221</v>
      </c>
      <c r="G76" s="129" t="s">
        <v>222</v>
      </c>
      <c r="H76" s="135"/>
      <c r="I76" s="135" t="s">
        <v>63</v>
      </c>
      <c r="J76" s="135" t="s">
        <v>63</v>
      </c>
      <c r="K76" s="136" t="s">
        <v>63</v>
      </c>
    </row>
    <row r="77" spans="1:11" ht="25.5" x14ac:dyDescent="0.2">
      <c r="A77" s="16"/>
      <c r="B77" s="629" t="s">
        <v>223</v>
      </c>
      <c r="C77" s="19" t="s">
        <v>218</v>
      </c>
      <c r="D77" s="19" t="s">
        <v>219</v>
      </c>
      <c r="E77" s="41" t="s">
        <v>224</v>
      </c>
      <c r="F77" s="128" t="s">
        <v>225</v>
      </c>
      <c r="G77" s="129" t="s">
        <v>222</v>
      </c>
      <c r="H77" s="135"/>
      <c r="I77" s="135"/>
      <c r="J77" s="135" t="s">
        <v>63</v>
      </c>
      <c r="K77" s="136" t="s">
        <v>63</v>
      </c>
    </row>
    <row r="78" spans="1:11" x14ac:dyDescent="0.2">
      <c r="A78" s="16"/>
      <c r="B78" s="629" t="s">
        <v>226</v>
      </c>
      <c r="C78" s="19" t="s">
        <v>58</v>
      </c>
      <c r="D78" s="19" t="s">
        <v>59</v>
      </c>
      <c r="E78" s="41" t="s">
        <v>227</v>
      </c>
      <c r="F78" s="130" t="s">
        <v>228</v>
      </c>
      <c r="G78" s="129" t="s">
        <v>62</v>
      </c>
      <c r="H78" s="135"/>
      <c r="I78" s="135" t="s">
        <v>63</v>
      </c>
      <c r="J78" s="135" t="s">
        <v>63</v>
      </c>
      <c r="K78" s="136" t="s">
        <v>63</v>
      </c>
    </row>
    <row r="79" spans="1:11" ht="25.5" x14ac:dyDescent="0.2">
      <c r="A79" s="16"/>
      <c r="B79" s="629" t="s">
        <v>229</v>
      </c>
      <c r="C79" s="19" t="s">
        <v>218</v>
      </c>
      <c r="D79" s="19" t="s">
        <v>219</v>
      </c>
      <c r="E79" s="41" t="s">
        <v>230</v>
      </c>
      <c r="F79" s="128" t="s">
        <v>231</v>
      </c>
      <c r="G79" s="129" t="s">
        <v>222</v>
      </c>
      <c r="H79" s="135"/>
      <c r="I79" s="135" t="s">
        <v>63</v>
      </c>
      <c r="J79" s="135" t="s">
        <v>63</v>
      </c>
      <c r="K79" s="136" t="s">
        <v>63</v>
      </c>
    </row>
    <row r="80" spans="1:11" ht="25.5" x14ac:dyDescent="0.2">
      <c r="A80" s="16"/>
      <c r="B80" s="629" t="s">
        <v>232</v>
      </c>
      <c r="C80" s="19" t="s">
        <v>233</v>
      </c>
      <c r="D80" s="19" t="s">
        <v>59</v>
      </c>
      <c r="E80" s="41" t="s">
        <v>78</v>
      </c>
      <c r="F80" s="130" t="s">
        <v>234</v>
      </c>
      <c r="G80" s="129" t="s">
        <v>62</v>
      </c>
      <c r="H80" s="135"/>
      <c r="I80" s="135" t="s">
        <v>63</v>
      </c>
      <c r="J80" s="135" t="s">
        <v>63</v>
      </c>
      <c r="K80" s="136" t="s">
        <v>63</v>
      </c>
    </row>
    <row r="81" spans="1:11" ht="13.5" thickBot="1" x14ac:dyDescent="0.25">
      <c r="A81" s="119"/>
      <c r="B81" s="12" t="s">
        <v>235</v>
      </c>
      <c r="C81" s="40" t="s">
        <v>58</v>
      </c>
      <c r="D81" s="40" t="s">
        <v>59</v>
      </c>
      <c r="E81" s="139" t="s">
        <v>236</v>
      </c>
      <c r="F81" s="140" t="s">
        <v>237</v>
      </c>
      <c r="G81" s="132" t="s">
        <v>238</v>
      </c>
      <c r="H81" s="137" t="s">
        <v>63</v>
      </c>
      <c r="I81" s="137" t="s">
        <v>63</v>
      </c>
      <c r="J81" s="137" t="s">
        <v>63</v>
      </c>
      <c r="K81" s="138" t="s">
        <v>63</v>
      </c>
    </row>
    <row r="82" spans="1:11" ht="13.5" thickBot="1" x14ac:dyDescent="0.25">
      <c r="A82" s="2"/>
      <c r="B82" s="2"/>
      <c r="C82" s="4"/>
      <c r="D82" s="4"/>
      <c r="E82" s="72"/>
      <c r="F82" s="149"/>
      <c r="G82" s="150"/>
      <c r="H82" s="191"/>
      <c r="I82" s="191"/>
      <c r="J82" s="191"/>
      <c r="K82" s="191"/>
    </row>
    <row r="83" spans="1:11" ht="13.5" thickBot="1" x14ac:dyDescent="0.25">
      <c r="A83" s="120" t="s">
        <v>239</v>
      </c>
      <c r="B83" s="631" t="s">
        <v>240</v>
      </c>
      <c r="C83" s="151" t="s">
        <v>58</v>
      </c>
      <c r="D83" s="151" t="s">
        <v>59</v>
      </c>
      <c r="E83" s="152" t="s">
        <v>241</v>
      </c>
      <c r="F83" s="153" t="s">
        <v>242</v>
      </c>
      <c r="G83" s="127" t="s">
        <v>62</v>
      </c>
      <c r="H83" s="217" t="s">
        <v>63</v>
      </c>
      <c r="I83" s="217" t="s">
        <v>63</v>
      </c>
      <c r="J83" s="217" t="s">
        <v>63</v>
      </c>
      <c r="K83" s="573" t="s">
        <v>63</v>
      </c>
    </row>
    <row r="84" spans="1:11" ht="13.5" thickBot="1" x14ac:dyDescent="0.25">
      <c r="A84" s="118"/>
      <c r="B84" s="2"/>
      <c r="C84" s="4"/>
      <c r="D84" s="4"/>
      <c r="E84" s="72"/>
      <c r="F84" s="149"/>
      <c r="G84" s="72"/>
      <c r="H84" s="191"/>
      <c r="I84" s="191"/>
      <c r="J84" s="3"/>
      <c r="K84" s="3"/>
    </row>
    <row r="85" spans="1:11" x14ac:dyDescent="0.2">
      <c r="A85" s="113" t="s">
        <v>243</v>
      </c>
      <c r="B85" s="114" t="s">
        <v>244</v>
      </c>
      <c r="C85" s="125" t="s">
        <v>58</v>
      </c>
      <c r="D85" s="125" t="s">
        <v>59</v>
      </c>
      <c r="E85" s="141" t="s">
        <v>245</v>
      </c>
      <c r="F85" s="126" t="s">
        <v>246</v>
      </c>
      <c r="G85" s="127" t="s">
        <v>62</v>
      </c>
      <c r="H85" s="133"/>
      <c r="I85" s="133" t="s">
        <v>63</v>
      </c>
      <c r="J85" s="133" t="s">
        <v>63</v>
      </c>
      <c r="K85" s="142" t="s">
        <v>63</v>
      </c>
    </row>
    <row r="86" spans="1:11" x14ac:dyDescent="0.2">
      <c r="A86" s="115"/>
      <c r="B86" s="632" t="s">
        <v>247</v>
      </c>
      <c r="C86" s="19" t="s">
        <v>218</v>
      </c>
      <c r="D86" s="19" t="s">
        <v>248</v>
      </c>
      <c r="E86" s="70">
        <v>1.9</v>
      </c>
      <c r="F86" s="218" t="s">
        <v>249</v>
      </c>
      <c r="G86" s="129" t="s">
        <v>222</v>
      </c>
      <c r="H86" s="219"/>
      <c r="I86" s="219" t="s">
        <v>63</v>
      </c>
      <c r="J86" s="219" t="s">
        <v>63</v>
      </c>
      <c r="K86" s="574" t="s">
        <v>63</v>
      </c>
    </row>
    <row r="87" spans="1:11" x14ac:dyDescent="0.2">
      <c r="A87" s="115"/>
      <c r="B87" s="632" t="s">
        <v>250</v>
      </c>
      <c r="C87" s="19" t="s">
        <v>58</v>
      </c>
      <c r="D87" s="19" t="s">
        <v>59</v>
      </c>
      <c r="E87" s="70" t="s">
        <v>251</v>
      </c>
      <c r="F87" s="218" t="s">
        <v>252</v>
      </c>
      <c r="G87" s="129" t="s">
        <v>62</v>
      </c>
      <c r="H87" s="219"/>
      <c r="I87" s="219" t="s">
        <v>63</v>
      </c>
      <c r="J87" s="219" t="s">
        <v>63</v>
      </c>
      <c r="K87" s="574" t="s">
        <v>63</v>
      </c>
    </row>
    <row r="88" spans="1:11" x14ac:dyDescent="0.2">
      <c r="A88" s="115"/>
      <c r="B88" s="98" t="s">
        <v>253</v>
      </c>
      <c r="C88" s="19" t="s">
        <v>218</v>
      </c>
      <c r="D88" s="19" t="s">
        <v>219</v>
      </c>
      <c r="E88" s="70">
        <v>16</v>
      </c>
      <c r="F88" s="218" t="s">
        <v>254</v>
      </c>
      <c r="G88" s="129" t="s">
        <v>222</v>
      </c>
      <c r="H88" s="219"/>
      <c r="I88" s="219"/>
      <c r="J88" s="219" t="s">
        <v>63</v>
      </c>
      <c r="K88" s="574" t="s">
        <v>63</v>
      </c>
    </row>
    <row r="89" spans="1:11" x14ac:dyDescent="0.2">
      <c r="A89" s="115"/>
      <c r="B89" s="632" t="s">
        <v>255</v>
      </c>
      <c r="C89" s="19" t="s">
        <v>58</v>
      </c>
      <c r="D89" s="19" t="s">
        <v>59</v>
      </c>
      <c r="E89" s="70" t="s">
        <v>256</v>
      </c>
      <c r="F89" s="218" t="s">
        <v>257</v>
      </c>
      <c r="G89" s="129" t="s">
        <v>62</v>
      </c>
      <c r="H89" s="219"/>
      <c r="I89" s="219" t="s">
        <v>63</v>
      </c>
      <c r="J89" s="219" t="s">
        <v>63</v>
      </c>
      <c r="K89" s="574" t="s">
        <v>63</v>
      </c>
    </row>
    <row r="90" spans="1:11" x14ac:dyDescent="0.2">
      <c r="A90" s="115"/>
      <c r="B90" s="98" t="s">
        <v>258</v>
      </c>
      <c r="C90" s="19" t="s">
        <v>218</v>
      </c>
      <c r="D90" s="19" t="s">
        <v>259</v>
      </c>
      <c r="E90" s="70">
        <v>8</v>
      </c>
      <c r="F90" s="218" t="s">
        <v>260</v>
      </c>
      <c r="G90" s="129" t="s">
        <v>222</v>
      </c>
      <c r="H90" s="219"/>
      <c r="I90" s="219"/>
      <c r="J90" s="219" t="s">
        <v>63</v>
      </c>
      <c r="K90" s="574" t="s">
        <v>63</v>
      </c>
    </row>
    <row r="91" spans="1:11" x14ac:dyDescent="0.2">
      <c r="A91" s="16"/>
      <c r="B91" s="629" t="s">
        <v>261</v>
      </c>
      <c r="C91" s="19" t="s">
        <v>218</v>
      </c>
      <c r="D91" s="19" t="s">
        <v>262</v>
      </c>
      <c r="E91" s="41">
        <v>250</v>
      </c>
      <c r="F91" s="128" t="s">
        <v>263</v>
      </c>
      <c r="G91" s="129" t="s">
        <v>222</v>
      </c>
      <c r="H91" s="135"/>
      <c r="I91" s="135" t="s">
        <v>63</v>
      </c>
      <c r="J91" s="135" t="s">
        <v>63</v>
      </c>
      <c r="K91" s="143" t="s">
        <v>63</v>
      </c>
    </row>
    <row r="92" spans="1:11" x14ac:dyDescent="0.2">
      <c r="A92" s="16"/>
      <c r="B92" s="629" t="s">
        <v>264</v>
      </c>
      <c r="C92" s="19" t="s">
        <v>218</v>
      </c>
      <c r="D92" s="19" t="s">
        <v>262</v>
      </c>
      <c r="E92" s="41">
        <v>80</v>
      </c>
      <c r="F92" s="128" t="s">
        <v>265</v>
      </c>
      <c r="G92" s="129" t="s">
        <v>222</v>
      </c>
      <c r="H92" s="135"/>
      <c r="I92" s="135"/>
      <c r="J92" s="135" t="s">
        <v>63</v>
      </c>
      <c r="K92" s="143" t="s">
        <v>63</v>
      </c>
    </row>
    <row r="93" spans="1:11" x14ac:dyDescent="0.2">
      <c r="A93" s="16"/>
      <c r="B93" s="629" t="s">
        <v>266</v>
      </c>
      <c r="C93" s="19" t="s">
        <v>58</v>
      </c>
      <c r="D93" s="19" t="s">
        <v>59</v>
      </c>
      <c r="E93" s="41" t="s">
        <v>267</v>
      </c>
      <c r="F93" s="218" t="s">
        <v>268</v>
      </c>
      <c r="G93" s="129" t="s">
        <v>62</v>
      </c>
      <c r="H93" s="135"/>
      <c r="I93" s="135"/>
      <c r="J93" s="135" t="s">
        <v>63</v>
      </c>
      <c r="K93" s="143" t="s">
        <v>63</v>
      </c>
    </row>
    <row r="94" spans="1:11" ht="25.5" x14ac:dyDescent="0.2">
      <c r="A94" s="16"/>
      <c r="B94" s="629" t="s">
        <v>223</v>
      </c>
      <c r="C94" s="19" t="s">
        <v>218</v>
      </c>
      <c r="D94" s="19" t="s">
        <v>219</v>
      </c>
      <c r="E94" s="41" t="s">
        <v>269</v>
      </c>
      <c r="F94" s="221" t="s">
        <v>270</v>
      </c>
      <c r="G94" s="129" t="s">
        <v>222</v>
      </c>
      <c r="H94" s="135"/>
      <c r="I94" s="135"/>
      <c r="J94" s="135" t="s">
        <v>63</v>
      </c>
      <c r="K94" s="143" t="s">
        <v>63</v>
      </c>
    </row>
    <row r="95" spans="1:11" x14ac:dyDescent="0.2">
      <c r="A95" s="222"/>
      <c r="B95" s="629" t="s">
        <v>271</v>
      </c>
      <c r="C95" s="19" t="s">
        <v>58</v>
      </c>
      <c r="D95" s="19" t="s">
        <v>59</v>
      </c>
      <c r="E95" s="41" t="s">
        <v>272</v>
      </c>
      <c r="F95" s="128" t="s">
        <v>273</v>
      </c>
      <c r="G95" s="129" t="s">
        <v>62</v>
      </c>
      <c r="H95" s="135"/>
      <c r="I95" s="135" t="s">
        <v>63</v>
      </c>
      <c r="J95" s="135" t="s">
        <v>63</v>
      </c>
      <c r="K95" s="143" t="s">
        <v>63</v>
      </c>
    </row>
    <row r="96" spans="1:11" x14ac:dyDescent="0.2">
      <c r="A96" s="223"/>
      <c r="B96" s="629" t="s">
        <v>274</v>
      </c>
      <c r="C96" s="19" t="s">
        <v>218</v>
      </c>
      <c r="D96" s="19" t="s">
        <v>259</v>
      </c>
      <c r="E96" s="41">
        <v>10</v>
      </c>
      <c r="F96" s="218" t="s">
        <v>275</v>
      </c>
      <c r="G96" s="129" t="s">
        <v>222</v>
      </c>
      <c r="H96" s="135"/>
      <c r="I96" s="135"/>
      <c r="J96" s="135" t="s">
        <v>63</v>
      </c>
      <c r="K96" s="143" t="s">
        <v>63</v>
      </c>
    </row>
    <row r="97" spans="1:11" ht="26.25" thickBot="1" x14ac:dyDescent="0.25">
      <c r="A97" s="119"/>
      <c r="B97" s="12" t="s">
        <v>232</v>
      </c>
      <c r="C97" s="40" t="s">
        <v>233</v>
      </c>
      <c r="D97" s="40" t="s">
        <v>59</v>
      </c>
      <c r="E97" s="139" t="s">
        <v>276</v>
      </c>
      <c r="F97" s="131" t="s">
        <v>234</v>
      </c>
      <c r="G97" s="132" t="s">
        <v>62</v>
      </c>
      <c r="H97" s="137"/>
      <c r="I97" s="137" t="s">
        <v>63</v>
      </c>
      <c r="J97" s="137" t="s">
        <v>63</v>
      </c>
      <c r="K97" s="144" t="s">
        <v>63</v>
      </c>
    </row>
    <row r="98" spans="1:11" ht="13.5" thickBot="1" x14ac:dyDescent="0.25">
      <c r="A98" s="118"/>
      <c r="B98" s="2"/>
      <c r="C98" s="4"/>
      <c r="D98" s="4"/>
      <c r="E98" s="72"/>
      <c r="F98" s="149"/>
      <c r="G98" s="72"/>
      <c r="H98" s="191"/>
      <c r="I98" s="191"/>
      <c r="J98" s="3"/>
      <c r="K98" s="3"/>
    </row>
    <row r="99" spans="1:11" x14ac:dyDescent="0.2">
      <c r="A99" s="113" t="s">
        <v>277</v>
      </c>
      <c r="B99" s="114" t="s">
        <v>278</v>
      </c>
      <c r="C99" s="125" t="s">
        <v>58</v>
      </c>
      <c r="D99" s="125" t="s">
        <v>59</v>
      </c>
      <c r="E99" s="141" t="s">
        <v>245</v>
      </c>
      <c r="F99" s="126" t="s">
        <v>279</v>
      </c>
      <c r="G99" s="127" t="s">
        <v>62</v>
      </c>
      <c r="H99" s="133" t="s">
        <v>63</v>
      </c>
      <c r="I99" s="133" t="s">
        <v>63</v>
      </c>
      <c r="J99" s="133" t="s">
        <v>63</v>
      </c>
      <c r="K99" s="134" t="s">
        <v>63</v>
      </c>
    </row>
    <row r="100" spans="1:11" x14ac:dyDescent="0.2">
      <c r="A100" s="115"/>
      <c r="B100" s="632" t="s">
        <v>280</v>
      </c>
      <c r="C100" s="19" t="s">
        <v>218</v>
      </c>
      <c r="D100" s="19" t="s">
        <v>281</v>
      </c>
      <c r="E100" s="70" t="s">
        <v>282</v>
      </c>
      <c r="F100" s="218" t="s">
        <v>283</v>
      </c>
      <c r="G100" s="129" t="s">
        <v>222</v>
      </c>
      <c r="H100" s="135"/>
      <c r="I100" s="135"/>
      <c r="J100" s="135"/>
      <c r="K100" s="136" t="s">
        <v>63</v>
      </c>
    </row>
    <row r="101" spans="1:11" x14ac:dyDescent="0.2">
      <c r="A101" s="115"/>
      <c r="B101" s="632" t="s">
        <v>284</v>
      </c>
      <c r="C101" s="19" t="s">
        <v>218</v>
      </c>
      <c r="D101" s="19" t="s">
        <v>285</v>
      </c>
      <c r="E101" s="70" t="s">
        <v>286</v>
      </c>
      <c r="F101" s="218" t="s">
        <v>287</v>
      </c>
      <c r="G101" s="129" t="s">
        <v>222</v>
      </c>
      <c r="H101" s="135"/>
      <c r="I101" s="135"/>
      <c r="J101" s="135"/>
      <c r="K101" s="136" t="s">
        <v>63</v>
      </c>
    </row>
    <row r="102" spans="1:11" x14ac:dyDescent="0.2">
      <c r="A102" s="115"/>
      <c r="B102" s="632" t="s">
        <v>288</v>
      </c>
      <c r="C102" s="19" t="s">
        <v>218</v>
      </c>
      <c r="D102" s="19" t="s">
        <v>281</v>
      </c>
      <c r="E102" s="70" t="s">
        <v>289</v>
      </c>
      <c r="F102" s="218" t="s">
        <v>290</v>
      </c>
      <c r="G102" s="129" t="s">
        <v>222</v>
      </c>
      <c r="H102" s="135"/>
      <c r="I102" s="135"/>
      <c r="J102" s="135"/>
      <c r="K102" s="136" t="s">
        <v>63</v>
      </c>
    </row>
    <row r="103" spans="1:11" x14ac:dyDescent="0.2">
      <c r="A103" s="223"/>
      <c r="B103" s="632" t="s">
        <v>291</v>
      </c>
      <c r="C103" s="19" t="s">
        <v>218</v>
      </c>
      <c r="D103" s="19" t="s">
        <v>219</v>
      </c>
      <c r="E103" s="70" t="s">
        <v>292</v>
      </c>
      <c r="F103" s="218" t="s">
        <v>293</v>
      </c>
      <c r="G103" s="129" t="s">
        <v>222</v>
      </c>
      <c r="H103" s="135"/>
      <c r="I103" s="135"/>
      <c r="J103" s="135"/>
      <c r="K103" s="136" t="s">
        <v>63</v>
      </c>
    </row>
    <row r="104" spans="1:11" ht="13.5" thickBot="1" x14ac:dyDescent="0.25">
      <c r="A104" s="224"/>
      <c r="B104" s="225" t="s">
        <v>235</v>
      </c>
      <c r="C104" s="40" t="s">
        <v>218</v>
      </c>
      <c r="D104" s="40" t="s">
        <v>294</v>
      </c>
      <c r="E104" s="226" t="s">
        <v>295</v>
      </c>
      <c r="F104" s="227" t="s">
        <v>237</v>
      </c>
      <c r="G104" s="132" t="s">
        <v>62</v>
      </c>
      <c r="H104" s="137"/>
      <c r="I104" s="137"/>
      <c r="J104" s="137"/>
      <c r="K104" s="138" t="s">
        <v>63</v>
      </c>
    </row>
    <row r="105" spans="1:11" ht="13.5" thickBot="1" x14ac:dyDescent="0.25">
      <c r="A105" s="118"/>
      <c r="B105" s="2"/>
      <c r="C105" s="4"/>
      <c r="D105" s="4"/>
      <c r="E105" s="72"/>
      <c r="F105" s="149"/>
      <c r="G105" s="72"/>
      <c r="H105" s="191"/>
      <c r="I105" s="3"/>
      <c r="J105" s="3"/>
      <c r="K105" s="3"/>
    </row>
    <row r="106" spans="1:11" x14ac:dyDescent="0.2">
      <c r="A106" s="113" t="s">
        <v>296</v>
      </c>
      <c r="B106" s="114" t="s">
        <v>297</v>
      </c>
      <c r="C106" s="125" t="s">
        <v>58</v>
      </c>
      <c r="D106" s="125" t="s">
        <v>59</v>
      </c>
      <c r="E106" s="141" t="s">
        <v>298</v>
      </c>
      <c r="F106" s="126" t="s">
        <v>299</v>
      </c>
      <c r="G106" s="127" t="s">
        <v>62</v>
      </c>
      <c r="H106" s="133" t="s">
        <v>63</v>
      </c>
      <c r="I106" s="133" t="s">
        <v>63</v>
      </c>
      <c r="J106" s="133" t="s">
        <v>63</v>
      </c>
      <c r="K106" s="134" t="s">
        <v>63</v>
      </c>
    </row>
    <row r="107" spans="1:11" x14ac:dyDescent="0.2">
      <c r="A107" s="115"/>
      <c r="B107" s="632" t="s">
        <v>300</v>
      </c>
      <c r="C107" s="19" t="s">
        <v>58</v>
      </c>
      <c r="D107" s="19" t="s">
        <v>59</v>
      </c>
      <c r="E107" s="70" t="s">
        <v>301</v>
      </c>
      <c r="F107" s="218" t="s">
        <v>302</v>
      </c>
      <c r="G107" s="129" t="s">
        <v>62</v>
      </c>
      <c r="H107" s="219" t="s">
        <v>63</v>
      </c>
      <c r="I107" s="219" t="s">
        <v>63</v>
      </c>
      <c r="J107" s="219" t="s">
        <v>63</v>
      </c>
      <c r="K107" s="220" t="s">
        <v>63</v>
      </c>
    </row>
    <row r="108" spans="1:11" x14ac:dyDescent="0.2">
      <c r="A108" s="115"/>
      <c r="B108" s="632" t="s">
        <v>303</v>
      </c>
      <c r="C108" s="19" t="s">
        <v>58</v>
      </c>
      <c r="D108" s="19" t="s">
        <v>59</v>
      </c>
      <c r="E108" s="70" t="s">
        <v>304</v>
      </c>
      <c r="F108" s="218" t="s">
        <v>305</v>
      </c>
      <c r="G108" s="129" t="s">
        <v>62</v>
      </c>
      <c r="H108" s="219" t="s">
        <v>63</v>
      </c>
      <c r="I108" s="219" t="s">
        <v>63</v>
      </c>
      <c r="J108" s="219" t="s">
        <v>63</v>
      </c>
      <c r="K108" s="220" t="s">
        <v>63</v>
      </c>
    </row>
    <row r="109" spans="1:11" ht="13.5" thickBot="1" x14ac:dyDescent="0.25">
      <c r="A109" s="230"/>
      <c r="B109" s="225" t="s">
        <v>306</v>
      </c>
      <c r="C109" s="40" t="s">
        <v>58</v>
      </c>
      <c r="D109" s="40" t="s">
        <v>59</v>
      </c>
      <c r="E109" s="226" t="s">
        <v>307</v>
      </c>
      <c r="F109" s="227" t="s">
        <v>308</v>
      </c>
      <c r="G109" s="132" t="s">
        <v>62</v>
      </c>
      <c r="H109" s="228" t="s">
        <v>63</v>
      </c>
      <c r="I109" s="228" t="s">
        <v>63</v>
      </c>
      <c r="J109" s="228" t="s">
        <v>63</v>
      </c>
      <c r="K109" s="229" t="s">
        <v>63</v>
      </c>
    </row>
    <row r="110" spans="1:11" ht="13.5" thickBot="1" x14ac:dyDescent="0.25">
      <c r="A110" s="118"/>
      <c r="B110" s="2"/>
      <c r="C110" s="4"/>
      <c r="D110" s="4"/>
      <c r="E110" s="72"/>
      <c r="F110" s="149"/>
      <c r="G110" s="72"/>
      <c r="H110" s="191"/>
      <c r="I110" s="3"/>
      <c r="J110" s="3"/>
      <c r="K110" s="3"/>
    </row>
    <row r="111" spans="1:11" ht="25.5" x14ac:dyDescent="0.2">
      <c r="A111" s="110" t="s">
        <v>309</v>
      </c>
      <c r="B111" s="321" t="s">
        <v>310</v>
      </c>
      <c r="C111" s="245" t="s">
        <v>218</v>
      </c>
      <c r="D111" s="246" t="s">
        <v>262</v>
      </c>
      <c r="E111" s="247" t="s">
        <v>311</v>
      </c>
      <c r="F111" s="248" t="s">
        <v>312</v>
      </c>
      <c r="G111" s="249" t="s">
        <v>313</v>
      </c>
      <c r="H111" s="141" t="s">
        <v>63</v>
      </c>
      <c r="I111" s="141" t="s">
        <v>63</v>
      </c>
      <c r="J111" s="141" t="s">
        <v>63</v>
      </c>
      <c r="K111" s="250" t="s">
        <v>63</v>
      </c>
    </row>
    <row r="112" spans="1:11" x14ac:dyDescent="0.2">
      <c r="A112" s="109"/>
      <c r="B112" s="63" t="s">
        <v>314</v>
      </c>
      <c r="C112" s="66" t="s">
        <v>90</v>
      </c>
      <c r="D112" s="96" t="s">
        <v>315</v>
      </c>
      <c r="E112" s="41" t="s">
        <v>316</v>
      </c>
      <c r="F112" s="63" t="s">
        <v>317</v>
      </c>
      <c r="G112" s="103" t="s">
        <v>62</v>
      </c>
      <c r="H112" s="41" t="s">
        <v>63</v>
      </c>
      <c r="I112" s="41" t="s">
        <v>63</v>
      </c>
      <c r="J112" s="41" t="s">
        <v>63</v>
      </c>
      <c r="K112" s="238" t="s">
        <v>63</v>
      </c>
    </row>
    <row r="113" spans="1:11" ht="25.5" x14ac:dyDescent="0.2">
      <c r="A113" s="109"/>
      <c r="B113" s="63" t="s">
        <v>318</v>
      </c>
      <c r="C113" s="66" t="s">
        <v>218</v>
      </c>
      <c r="D113" s="96" t="s">
        <v>262</v>
      </c>
      <c r="E113" s="41" t="s">
        <v>319</v>
      </c>
      <c r="F113" s="63" t="s">
        <v>320</v>
      </c>
      <c r="G113" s="103" t="s">
        <v>313</v>
      </c>
      <c r="H113" s="41"/>
      <c r="I113" s="41" t="s">
        <v>63</v>
      </c>
      <c r="J113" s="41" t="s">
        <v>63</v>
      </c>
      <c r="K113" s="238" t="s">
        <v>63</v>
      </c>
    </row>
    <row r="114" spans="1:11" ht="25.5" x14ac:dyDescent="0.2">
      <c r="A114" s="109"/>
      <c r="B114" s="63" t="s">
        <v>321</v>
      </c>
      <c r="C114" s="66" t="s">
        <v>218</v>
      </c>
      <c r="D114" s="96" t="s">
        <v>322</v>
      </c>
      <c r="E114" s="41" t="s">
        <v>323</v>
      </c>
      <c r="F114" s="63" t="s">
        <v>324</v>
      </c>
      <c r="G114" s="103" t="s">
        <v>325</v>
      </c>
      <c r="H114" s="41"/>
      <c r="I114" s="41"/>
      <c r="J114" s="41" t="s">
        <v>63</v>
      </c>
      <c r="K114" s="238" t="s">
        <v>63</v>
      </c>
    </row>
    <row r="115" spans="1:11" ht="13.5" thickBot="1" x14ac:dyDescent="0.25">
      <c r="A115" s="239"/>
      <c r="B115" s="322" t="s">
        <v>326</v>
      </c>
      <c r="C115" s="242" t="s">
        <v>218</v>
      </c>
      <c r="D115" s="243" t="s">
        <v>327</v>
      </c>
      <c r="E115" s="226" t="s">
        <v>328</v>
      </c>
      <c r="F115" s="244" t="s">
        <v>329</v>
      </c>
      <c r="G115" s="240" t="s">
        <v>330</v>
      </c>
      <c r="H115" s="139"/>
      <c r="I115" s="139"/>
      <c r="J115" s="139" t="s">
        <v>63</v>
      </c>
      <c r="K115" s="241" t="s">
        <v>63</v>
      </c>
    </row>
    <row r="116" spans="1:11" ht="13.5" thickBot="1" x14ac:dyDescent="0.25">
      <c r="A116" s="104"/>
      <c r="B116" s="73"/>
      <c r="C116" s="82"/>
      <c r="D116" s="97"/>
      <c r="E116" s="68"/>
      <c r="F116" s="69"/>
      <c r="G116" s="105"/>
      <c r="H116" s="102"/>
      <c r="I116" s="68"/>
      <c r="J116" s="68"/>
      <c r="K116" s="68"/>
    </row>
    <row r="117" spans="1:11" ht="25.5" x14ac:dyDescent="0.2">
      <c r="A117" s="110" t="s">
        <v>331</v>
      </c>
      <c r="B117" s="321" t="s">
        <v>310</v>
      </c>
      <c r="C117" s="245" t="s">
        <v>218</v>
      </c>
      <c r="D117" s="246" t="s">
        <v>262</v>
      </c>
      <c r="E117" s="247" t="s">
        <v>332</v>
      </c>
      <c r="F117" s="248" t="s">
        <v>312</v>
      </c>
      <c r="G117" s="249" t="s">
        <v>313</v>
      </c>
      <c r="H117" s="141" t="s">
        <v>63</v>
      </c>
      <c r="I117" s="141" t="s">
        <v>63</v>
      </c>
      <c r="J117" s="141" t="s">
        <v>63</v>
      </c>
      <c r="K117" s="250" t="s">
        <v>63</v>
      </c>
    </row>
    <row r="118" spans="1:11" ht="25.5" x14ac:dyDescent="0.2">
      <c r="A118" s="109"/>
      <c r="B118" s="63" t="s">
        <v>333</v>
      </c>
      <c r="C118" s="66" t="s">
        <v>218</v>
      </c>
      <c r="D118" s="96" t="s">
        <v>262</v>
      </c>
      <c r="E118" s="41" t="s">
        <v>334</v>
      </c>
      <c r="F118" s="63" t="s">
        <v>335</v>
      </c>
      <c r="G118" s="103" t="s">
        <v>313</v>
      </c>
      <c r="H118" s="41" t="s">
        <v>63</v>
      </c>
      <c r="I118" s="41" t="s">
        <v>63</v>
      </c>
      <c r="J118" s="41" t="s">
        <v>63</v>
      </c>
      <c r="K118" s="238" t="s">
        <v>63</v>
      </c>
    </row>
    <row r="119" spans="1:11" ht="25.5" x14ac:dyDescent="0.2">
      <c r="A119" s="109"/>
      <c r="B119" s="63" t="s">
        <v>336</v>
      </c>
      <c r="C119" s="66" t="s">
        <v>218</v>
      </c>
      <c r="D119" s="96" t="s">
        <v>337</v>
      </c>
      <c r="E119" s="41" t="s">
        <v>338</v>
      </c>
      <c r="F119" s="63" t="s">
        <v>339</v>
      </c>
      <c r="G119" s="103" t="s">
        <v>340</v>
      </c>
      <c r="H119" s="41" t="s">
        <v>63</v>
      </c>
      <c r="I119" s="41" t="s">
        <v>63</v>
      </c>
      <c r="J119" s="41" t="s">
        <v>63</v>
      </c>
      <c r="K119" s="238" t="s">
        <v>63</v>
      </c>
    </row>
    <row r="120" spans="1:11" ht="25.5" x14ac:dyDescent="0.2">
      <c r="A120" s="109"/>
      <c r="B120" s="63" t="s">
        <v>321</v>
      </c>
      <c r="C120" s="66" t="s">
        <v>218</v>
      </c>
      <c r="D120" s="96" t="s">
        <v>322</v>
      </c>
      <c r="E120" s="41" t="s">
        <v>341</v>
      </c>
      <c r="F120" s="63" t="s">
        <v>324</v>
      </c>
      <c r="G120" s="103" t="s">
        <v>325</v>
      </c>
      <c r="H120" s="41"/>
      <c r="I120" s="41"/>
      <c r="J120" s="41" t="s">
        <v>63</v>
      </c>
      <c r="K120" s="238" t="s">
        <v>63</v>
      </c>
    </row>
    <row r="121" spans="1:11" x14ac:dyDescent="0.2">
      <c r="A121" s="109"/>
      <c r="B121" s="63" t="s">
        <v>342</v>
      </c>
      <c r="C121" s="66" t="s">
        <v>58</v>
      </c>
      <c r="D121" s="96" t="s">
        <v>59</v>
      </c>
      <c r="E121" s="41" t="s">
        <v>343</v>
      </c>
      <c r="F121" s="63" t="s">
        <v>344</v>
      </c>
      <c r="G121" s="107" t="s">
        <v>62</v>
      </c>
      <c r="H121" s="41"/>
      <c r="I121" s="41" t="s">
        <v>63</v>
      </c>
      <c r="J121" s="41" t="s">
        <v>63</v>
      </c>
      <c r="K121" s="238" t="s">
        <v>63</v>
      </c>
    </row>
    <row r="122" spans="1:11" x14ac:dyDescent="0.2">
      <c r="A122" s="109"/>
      <c r="B122" s="63" t="s">
        <v>345</v>
      </c>
      <c r="C122" s="66" t="s">
        <v>58</v>
      </c>
      <c r="D122" s="96" t="s">
        <v>59</v>
      </c>
      <c r="E122" s="41" t="s">
        <v>346</v>
      </c>
      <c r="F122" s="63" t="s">
        <v>347</v>
      </c>
      <c r="G122" s="103" t="s">
        <v>348</v>
      </c>
      <c r="H122" s="41"/>
      <c r="I122" s="41"/>
      <c r="J122" s="41" t="s">
        <v>63</v>
      </c>
      <c r="K122" s="238" t="s">
        <v>63</v>
      </c>
    </row>
    <row r="123" spans="1:11" x14ac:dyDescent="0.2">
      <c r="A123" s="109"/>
      <c r="B123" s="63" t="s">
        <v>349</v>
      </c>
      <c r="C123" s="66" t="s">
        <v>58</v>
      </c>
      <c r="D123" s="96" t="s">
        <v>59</v>
      </c>
      <c r="E123" s="41" t="s">
        <v>346</v>
      </c>
      <c r="F123" s="63" t="s">
        <v>350</v>
      </c>
      <c r="G123" s="103" t="s">
        <v>348</v>
      </c>
      <c r="H123" s="41"/>
      <c r="I123" s="41"/>
      <c r="J123" s="41" t="s">
        <v>63</v>
      </c>
      <c r="K123" s="238" t="s">
        <v>63</v>
      </c>
    </row>
    <row r="124" spans="1:11" ht="13.5" thickBot="1" x14ac:dyDescent="0.25">
      <c r="A124" s="239"/>
      <c r="B124" s="322" t="s">
        <v>351</v>
      </c>
      <c r="C124" s="242" t="s">
        <v>218</v>
      </c>
      <c r="D124" s="243" t="s">
        <v>327</v>
      </c>
      <c r="E124" s="226" t="s">
        <v>352</v>
      </c>
      <c r="F124" s="244" t="s">
        <v>329</v>
      </c>
      <c r="G124" s="240" t="s">
        <v>330</v>
      </c>
      <c r="H124" s="139"/>
      <c r="I124" s="139"/>
      <c r="J124" s="139" t="s">
        <v>63</v>
      </c>
      <c r="K124" s="241" t="s">
        <v>63</v>
      </c>
    </row>
    <row r="125" spans="1:11" x14ac:dyDescent="0.2">
      <c r="A125" s="2"/>
      <c r="B125" s="2"/>
      <c r="C125" s="4"/>
      <c r="D125" s="4"/>
      <c r="E125" s="72"/>
      <c r="F125" s="149"/>
      <c r="G125" s="150"/>
      <c r="H125" s="191"/>
      <c r="I125" s="191"/>
      <c r="J125" s="191"/>
      <c r="K125" s="191"/>
    </row>
    <row r="126" spans="1:11" ht="25.5" x14ac:dyDescent="0.2">
      <c r="A126" s="461" t="s">
        <v>353</v>
      </c>
      <c r="B126" s="332" t="s">
        <v>354</v>
      </c>
      <c r="C126" s="66" t="s">
        <v>58</v>
      </c>
      <c r="D126" s="96" t="s">
        <v>59</v>
      </c>
      <c r="E126" s="333" t="s">
        <v>355</v>
      </c>
      <c r="F126" s="334" t="s">
        <v>356</v>
      </c>
      <c r="G126" s="107" t="s">
        <v>62</v>
      </c>
      <c r="H126" s="335" t="s">
        <v>63</v>
      </c>
      <c r="I126" s="335" t="s">
        <v>63</v>
      </c>
      <c r="J126" s="335" t="s">
        <v>63</v>
      </c>
      <c r="K126" s="335" t="s">
        <v>63</v>
      </c>
    </row>
    <row r="127" spans="1:11" x14ac:dyDescent="0.2">
      <c r="A127" s="462"/>
      <c r="B127" s="2"/>
      <c r="C127" s="4"/>
      <c r="D127" s="4"/>
      <c r="E127" s="72"/>
      <c r="F127" s="149"/>
      <c r="G127" s="150"/>
      <c r="H127" s="191"/>
      <c r="I127" s="191"/>
      <c r="J127" s="191"/>
      <c r="K127" s="191"/>
    </row>
    <row r="128" spans="1:11" x14ac:dyDescent="0.2">
      <c r="A128" s="461" t="s">
        <v>357</v>
      </c>
      <c r="B128" s="463" t="s">
        <v>358</v>
      </c>
      <c r="C128" s="464" t="s">
        <v>58</v>
      </c>
      <c r="D128" s="465" t="s">
        <v>59</v>
      </c>
      <c r="E128" s="466" t="s">
        <v>359</v>
      </c>
      <c r="F128" s="334" t="s">
        <v>360</v>
      </c>
      <c r="G128" s="107" t="s">
        <v>62</v>
      </c>
      <c r="H128" s="335" t="s">
        <v>63</v>
      </c>
      <c r="I128" s="335" t="s">
        <v>63</v>
      </c>
      <c r="J128" s="335" t="s">
        <v>63</v>
      </c>
      <c r="K128" s="335" t="s">
        <v>63</v>
      </c>
    </row>
    <row r="129" spans="1:11" x14ac:dyDescent="0.2">
      <c r="A129" s="461"/>
      <c r="B129" s="332" t="s">
        <v>361</v>
      </c>
      <c r="C129" s="66" t="s">
        <v>58</v>
      </c>
      <c r="D129" s="96" t="s">
        <v>59</v>
      </c>
      <c r="E129" s="67" t="s">
        <v>362</v>
      </c>
      <c r="F129" s="334" t="s">
        <v>363</v>
      </c>
      <c r="G129" s="107" t="s">
        <v>62</v>
      </c>
      <c r="H129" s="335" t="s">
        <v>63</v>
      </c>
      <c r="I129" s="335" t="s">
        <v>63</v>
      </c>
      <c r="J129" s="335" t="s">
        <v>63</v>
      </c>
      <c r="K129" s="335" t="s">
        <v>63</v>
      </c>
    </row>
    <row r="130" spans="1:11" x14ac:dyDescent="0.2">
      <c r="A130" s="462"/>
      <c r="B130" s="2"/>
      <c r="C130" s="4"/>
      <c r="D130" s="4"/>
      <c r="E130" s="72"/>
      <c r="F130" s="149"/>
      <c r="G130" s="150"/>
      <c r="H130" s="191"/>
      <c r="I130" s="191"/>
      <c r="J130" s="191"/>
      <c r="K130" s="191"/>
    </row>
    <row r="131" spans="1:11" x14ac:dyDescent="0.2">
      <c r="A131" s="461" t="s">
        <v>364</v>
      </c>
      <c r="B131" s="332" t="s">
        <v>365</v>
      </c>
      <c r="C131" s="66" t="s">
        <v>58</v>
      </c>
      <c r="D131" s="96" t="s">
        <v>59</v>
      </c>
      <c r="E131" s="67" t="s">
        <v>366</v>
      </c>
      <c r="F131" s="334" t="s">
        <v>367</v>
      </c>
      <c r="G131" s="107" t="s">
        <v>62</v>
      </c>
      <c r="H131" s="335" t="s">
        <v>63</v>
      </c>
      <c r="I131" s="335" t="s">
        <v>63</v>
      </c>
      <c r="J131" s="335" t="s">
        <v>63</v>
      </c>
      <c r="K131" s="335" t="s">
        <v>63</v>
      </c>
    </row>
    <row r="132" spans="1:11" x14ac:dyDescent="0.2">
      <c r="A132" s="461"/>
      <c r="B132" s="332" t="s">
        <v>368</v>
      </c>
      <c r="C132" s="66" t="s">
        <v>58</v>
      </c>
      <c r="D132" s="96" t="s">
        <v>59</v>
      </c>
      <c r="E132" s="67" t="s">
        <v>369</v>
      </c>
      <c r="F132" s="334" t="s">
        <v>370</v>
      </c>
      <c r="G132" s="107" t="s">
        <v>62</v>
      </c>
      <c r="H132" s="335" t="s">
        <v>63</v>
      </c>
      <c r="I132" s="335" t="s">
        <v>63</v>
      </c>
      <c r="J132" s="335" t="s">
        <v>63</v>
      </c>
      <c r="K132" s="335" t="s">
        <v>63</v>
      </c>
    </row>
    <row r="133" spans="1:11" x14ac:dyDescent="0.2">
      <c r="A133" s="461"/>
      <c r="B133" s="332" t="s">
        <v>371</v>
      </c>
      <c r="C133" s="66" t="s">
        <v>58</v>
      </c>
      <c r="D133" s="96" t="s">
        <v>59</v>
      </c>
      <c r="E133" s="67" t="s">
        <v>372</v>
      </c>
      <c r="F133" s="334" t="s">
        <v>373</v>
      </c>
      <c r="G133" s="107" t="s">
        <v>62</v>
      </c>
      <c r="H133" s="335" t="s">
        <v>63</v>
      </c>
      <c r="I133" s="335" t="s">
        <v>63</v>
      </c>
      <c r="J133" s="335" t="s">
        <v>63</v>
      </c>
      <c r="K133" s="335" t="s">
        <v>63</v>
      </c>
    </row>
    <row r="134" spans="1:11" x14ac:dyDescent="0.2">
      <c r="A134" s="461"/>
      <c r="B134" s="332" t="s">
        <v>374</v>
      </c>
      <c r="C134" s="66" t="s">
        <v>58</v>
      </c>
      <c r="D134" s="96" t="s">
        <v>59</v>
      </c>
      <c r="E134" s="67" t="s">
        <v>375</v>
      </c>
      <c r="F134" s="334" t="s">
        <v>376</v>
      </c>
      <c r="G134" s="107" t="s">
        <v>62</v>
      </c>
      <c r="H134" s="335"/>
      <c r="I134" s="335" t="s">
        <v>63</v>
      </c>
      <c r="J134" s="335" t="s">
        <v>63</v>
      </c>
      <c r="K134" s="335" t="s">
        <v>63</v>
      </c>
    </row>
    <row r="135" spans="1:11" x14ac:dyDescent="0.2">
      <c r="A135" s="461"/>
      <c r="B135" s="332" t="s">
        <v>377</v>
      </c>
      <c r="C135" s="66" t="s">
        <v>58</v>
      </c>
      <c r="D135" s="96" t="s">
        <v>59</v>
      </c>
      <c r="E135" s="67" t="s">
        <v>378</v>
      </c>
      <c r="F135" s="334" t="s">
        <v>379</v>
      </c>
      <c r="G135" s="107" t="s">
        <v>62</v>
      </c>
      <c r="H135" s="335"/>
      <c r="I135" s="335" t="s">
        <v>63</v>
      </c>
      <c r="J135" s="335" t="s">
        <v>63</v>
      </c>
      <c r="K135" s="335" t="s">
        <v>63</v>
      </c>
    </row>
    <row r="136" spans="1:11" x14ac:dyDescent="0.2">
      <c r="A136" s="462"/>
      <c r="B136" s="2"/>
      <c r="C136" s="4"/>
      <c r="D136" s="4"/>
      <c r="E136" s="72"/>
      <c r="F136" s="149"/>
      <c r="G136" s="150"/>
      <c r="H136" s="191"/>
      <c r="I136" s="191"/>
      <c r="J136" s="191"/>
      <c r="K136" s="191"/>
    </row>
    <row r="137" spans="1:11" x14ac:dyDescent="0.2">
      <c r="A137" s="461" t="s">
        <v>380</v>
      </c>
      <c r="B137" s="332" t="s">
        <v>381</v>
      </c>
      <c r="C137" s="66" t="s">
        <v>58</v>
      </c>
      <c r="D137" s="96" t="s">
        <v>59</v>
      </c>
      <c r="E137" s="67" t="s">
        <v>382</v>
      </c>
      <c r="F137" s="334" t="s">
        <v>383</v>
      </c>
      <c r="G137" s="107" t="s">
        <v>62</v>
      </c>
      <c r="H137" s="335" t="s">
        <v>63</v>
      </c>
      <c r="I137" s="335" t="s">
        <v>63</v>
      </c>
      <c r="J137" s="335" t="s">
        <v>63</v>
      </c>
      <c r="K137" s="335" t="s">
        <v>63</v>
      </c>
    </row>
    <row r="138" spans="1:11" x14ac:dyDescent="0.2">
      <c r="A138" s="461"/>
      <c r="B138" s="332" t="s">
        <v>374</v>
      </c>
      <c r="C138" s="66" t="s">
        <v>58</v>
      </c>
      <c r="D138" s="96" t="s">
        <v>59</v>
      </c>
      <c r="E138" s="67" t="s">
        <v>384</v>
      </c>
      <c r="F138" s="334" t="s">
        <v>376</v>
      </c>
      <c r="G138" s="107" t="s">
        <v>62</v>
      </c>
      <c r="H138" s="335"/>
      <c r="I138" s="335" t="s">
        <v>63</v>
      </c>
      <c r="J138" s="335" t="s">
        <v>63</v>
      </c>
      <c r="K138" s="335" t="s">
        <v>63</v>
      </c>
    </row>
    <row r="139" spans="1:11" x14ac:dyDescent="0.2">
      <c r="A139" s="461"/>
      <c r="B139" s="332" t="s">
        <v>377</v>
      </c>
      <c r="C139" s="66" t="s">
        <v>58</v>
      </c>
      <c r="D139" s="96" t="s">
        <v>59</v>
      </c>
      <c r="E139" s="67" t="s">
        <v>385</v>
      </c>
      <c r="F139" s="334" t="s">
        <v>379</v>
      </c>
      <c r="G139" s="107" t="s">
        <v>62</v>
      </c>
      <c r="H139" s="335"/>
      <c r="I139" s="335" t="s">
        <v>63</v>
      </c>
      <c r="J139" s="335" t="s">
        <v>63</v>
      </c>
      <c r="K139" s="335" t="s">
        <v>63</v>
      </c>
    </row>
    <row r="140" spans="1:11" ht="13.5" thickBot="1" x14ac:dyDescent="0.25">
      <c r="A140" s="2"/>
      <c r="B140" s="2"/>
      <c r="C140" s="4"/>
      <c r="D140" s="4"/>
      <c r="E140" s="72"/>
      <c r="F140" s="149"/>
      <c r="G140" s="150"/>
      <c r="H140" s="191"/>
      <c r="I140" s="191"/>
      <c r="J140" s="191"/>
      <c r="K140" s="191"/>
    </row>
    <row r="141" spans="1:11" x14ac:dyDescent="0.2">
      <c r="A141" s="113" t="s">
        <v>386</v>
      </c>
      <c r="B141" s="114" t="s">
        <v>387</v>
      </c>
      <c r="C141" s="125" t="s">
        <v>58</v>
      </c>
      <c r="D141" s="125" t="s">
        <v>59</v>
      </c>
      <c r="E141" s="141" t="s">
        <v>388</v>
      </c>
      <c r="F141" s="126" t="s">
        <v>299</v>
      </c>
      <c r="G141" s="127" t="s">
        <v>62</v>
      </c>
      <c r="H141" s="133" t="s">
        <v>63</v>
      </c>
      <c r="I141" s="133" t="s">
        <v>63</v>
      </c>
      <c r="J141" s="438" t="s">
        <v>63</v>
      </c>
      <c r="K141" s="439" t="s">
        <v>63</v>
      </c>
    </row>
    <row r="142" spans="1:11" x14ac:dyDescent="0.2">
      <c r="A142" s="115"/>
      <c r="B142" s="632" t="s">
        <v>300</v>
      </c>
      <c r="C142" s="19" t="s">
        <v>58</v>
      </c>
      <c r="D142" s="19" t="s">
        <v>59</v>
      </c>
      <c r="E142" s="70" t="s">
        <v>389</v>
      </c>
      <c r="F142" s="218" t="s">
        <v>302</v>
      </c>
      <c r="G142" s="129" t="s">
        <v>62</v>
      </c>
      <c r="H142" s="219" t="s">
        <v>63</v>
      </c>
      <c r="I142" s="219" t="s">
        <v>63</v>
      </c>
      <c r="J142" s="626" t="s">
        <v>63</v>
      </c>
      <c r="K142" s="627" t="s">
        <v>63</v>
      </c>
    </row>
    <row r="143" spans="1:11" x14ac:dyDescent="0.2">
      <c r="A143" s="115"/>
      <c r="B143" s="632" t="s">
        <v>303</v>
      </c>
      <c r="C143" s="19" t="s">
        <v>58</v>
      </c>
      <c r="D143" s="19" t="s">
        <v>59</v>
      </c>
      <c r="E143" s="70" t="s">
        <v>304</v>
      </c>
      <c r="F143" s="218" t="s">
        <v>305</v>
      </c>
      <c r="G143" s="129" t="s">
        <v>62</v>
      </c>
      <c r="H143" s="219" t="s">
        <v>63</v>
      </c>
      <c r="I143" s="219" t="s">
        <v>63</v>
      </c>
      <c r="J143" s="626" t="s">
        <v>63</v>
      </c>
      <c r="K143" s="627" t="s">
        <v>63</v>
      </c>
    </row>
    <row r="144" spans="1:11" ht="13.5" thickBot="1" x14ac:dyDescent="0.25">
      <c r="A144" s="230"/>
      <c r="B144" s="225" t="s">
        <v>306</v>
      </c>
      <c r="C144" s="40" t="s">
        <v>58</v>
      </c>
      <c r="D144" s="40" t="s">
        <v>59</v>
      </c>
      <c r="E144" s="226" t="s">
        <v>390</v>
      </c>
      <c r="F144" s="227" t="s">
        <v>308</v>
      </c>
      <c r="G144" s="132" t="s">
        <v>62</v>
      </c>
      <c r="H144" s="228" t="s">
        <v>63</v>
      </c>
      <c r="I144" s="228" t="s">
        <v>63</v>
      </c>
      <c r="J144" s="976" t="s">
        <v>63</v>
      </c>
      <c r="K144" s="977" t="s">
        <v>63</v>
      </c>
    </row>
    <row r="145" spans="1:11" x14ac:dyDescent="0.2">
      <c r="C145" s="3"/>
      <c r="D145" s="3"/>
      <c r="E145" s="3"/>
    </row>
    <row r="146" spans="1:11" ht="13.5" thickBot="1" x14ac:dyDescent="0.25">
      <c r="A146" s="212" t="s">
        <v>391</v>
      </c>
      <c r="B146" s="204"/>
      <c r="C146" s="205"/>
      <c r="D146" s="206"/>
      <c r="E146" s="207"/>
      <c r="F146" s="208"/>
      <c r="G146" s="209"/>
      <c r="H146" s="210"/>
      <c r="I146" s="207"/>
      <c r="J146" s="207"/>
      <c r="K146" s="211"/>
    </row>
    <row r="147" spans="1:11" x14ac:dyDescent="0.2">
      <c r="A147" s="336" t="s">
        <v>392</v>
      </c>
      <c r="B147" s="114" t="s">
        <v>393</v>
      </c>
      <c r="C147" s="125" t="s">
        <v>196</v>
      </c>
      <c r="D147" s="125" t="s">
        <v>59</v>
      </c>
      <c r="E147" s="141" t="s">
        <v>394</v>
      </c>
      <c r="F147" s="126" t="s">
        <v>395</v>
      </c>
      <c r="G147" s="337" t="s">
        <v>396</v>
      </c>
      <c r="H147" s="133" t="s">
        <v>63</v>
      </c>
      <c r="I147" s="133" t="s">
        <v>63</v>
      </c>
      <c r="J147" s="133" t="s">
        <v>63</v>
      </c>
      <c r="K147" s="142" t="s">
        <v>63</v>
      </c>
    </row>
    <row r="148" spans="1:11" x14ac:dyDescent="0.2">
      <c r="A148" s="338"/>
      <c r="B148" s="629" t="s">
        <v>397</v>
      </c>
      <c r="C148" s="19" t="s">
        <v>196</v>
      </c>
      <c r="D148" s="19" t="s">
        <v>59</v>
      </c>
      <c r="E148" s="41" t="s">
        <v>394</v>
      </c>
      <c r="F148" s="128" t="s">
        <v>398</v>
      </c>
      <c r="G148" s="339" t="s">
        <v>396</v>
      </c>
      <c r="H148" s="135" t="s">
        <v>63</v>
      </c>
      <c r="I148" s="135" t="s">
        <v>63</v>
      </c>
      <c r="J148" s="135" t="s">
        <v>63</v>
      </c>
      <c r="K148" s="143" t="s">
        <v>63</v>
      </c>
    </row>
    <row r="149" spans="1:11" x14ac:dyDescent="0.2">
      <c r="A149" s="338"/>
      <c r="B149" s="629" t="s">
        <v>399</v>
      </c>
      <c r="C149" s="19" t="s">
        <v>58</v>
      </c>
      <c r="D149" s="19" t="s">
        <v>59</v>
      </c>
      <c r="E149" s="41" t="s">
        <v>400</v>
      </c>
      <c r="F149" s="128" t="s">
        <v>401</v>
      </c>
      <c r="G149" s="129" t="s">
        <v>238</v>
      </c>
      <c r="H149" s="135" t="s">
        <v>63</v>
      </c>
      <c r="I149" s="135" t="s">
        <v>63</v>
      </c>
      <c r="J149" s="135" t="s">
        <v>63</v>
      </c>
      <c r="K149" s="143" t="s">
        <v>63</v>
      </c>
    </row>
    <row r="150" spans="1:11" x14ac:dyDescent="0.2">
      <c r="A150" s="338"/>
      <c r="B150" s="629" t="s">
        <v>402</v>
      </c>
      <c r="C150" s="19" t="s">
        <v>196</v>
      </c>
      <c r="D150" s="19" t="s">
        <v>59</v>
      </c>
      <c r="E150" s="41" t="s">
        <v>394</v>
      </c>
      <c r="F150" s="128" t="s">
        <v>403</v>
      </c>
      <c r="G150" s="339" t="s">
        <v>396</v>
      </c>
      <c r="H150" s="135"/>
      <c r="I150" s="135"/>
      <c r="J150" s="135" t="s">
        <v>63</v>
      </c>
      <c r="K150" s="143" t="s">
        <v>63</v>
      </c>
    </row>
    <row r="151" spans="1:11" ht="13.5" thickBot="1" x14ac:dyDescent="0.25">
      <c r="A151" s="340"/>
      <c r="B151" s="12" t="s">
        <v>404</v>
      </c>
      <c r="C151" s="40" t="s">
        <v>58</v>
      </c>
      <c r="D151" s="40" t="s">
        <v>59</v>
      </c>
      <c r="E151" s="139" t="s">
        <v>405</v>
      </c>
      <c r="F151" s="140" t="s">
        <v>406</v>
      </c>
      <c r="G151" s="132" t="s">
        <v>62</v>
      </c>
      <c r="H151" s="137" t="s">
        <v>63</v>
      </c>
      <c r="I151" s="137" t="s">
        <v>63</v>
      </c>
      <c r="J151" s="137" t="s">
        <v>63</v>
      </c>
      <c r="K151" s="144" t="s">
        <v>63</v>
      </c>
    </row>
    <row r="152" spans="1:11" x14ac:dyDescent="0.2">
      <c r="A152" s="179"/>
      <c r="B152" s="213"/>
      <c r="C152" s="181"/>
      <c r="D152" s="182"/>
      <c r="E152" s="183"/>
      <c r="F152" s="213"/>
      <c r="G152" s="214"/>
      <c r="H152" s="215"/>
      <c r="I152" s="183"/>
      <c r="J152" s="183"/>
      <c r="K152" s="216"/>
    </row>
    <row r="153" spans="1:11" ht="13.5" thickBot="1" x14ac:dyDescent="0.25">
      <c r="A153" s="192" t="s">
        <v>407</v>
      </c>
      <c r="B153" s="196"/>
      <c r="C153" s="193"/>
      <c r="D153" s="194"/>
      <c r="E153" s="195"/>
      <c r="F153" s="196"/>
      <c r="G153" s="197"/>
      <c r="H153" s="198"/>
      <c r="I153" s="195"/>
      <c r="J153" s="195"/>
      <c r="K153" s="199"/>
    </row>
    <row r="154" spans="1:11" x14ac:dyDescent="0.2">
      <c r="A154" s="106" t="s">
        <v>408</v>
      </c>
      <c r="B154" s="114" t="s">
        <v>409</v>
      </c>
      <c r="C154" s="125" t="s">
        <v>58</v>
      </c>
      <c r="D154" s="125" t="s">
        <v>59</v>
      </c>
      <c r="E154" s="141" t="s">
        <v>410</v>
      </c>
      <c r="F154" s="126" t="s">
        <v>411</v>
      </c>
      <c r="G154" s="127" t="s">
        <v>62</v>
      </c>
      <c r="H154" s="146" t="s">
        <v>63</v>
      </c>
      <c r="I154" s="146" t="s">
        <v>63</v>
      </c>
      <c r="J154" s="146" t="s">
        <v>63</v>
      </c>
      <c r="K154" s="147" t="s">
        <v>63</v>
      </c>
    </row>
    <row r="155" spans="1:11" x14ac:dyDescent="0.2">
      <c r="A155" s="106"/>
      <c r="B155" s="629" t="s">
        <v>412</v>
      </c>
      <c r="C155" s="19" t="s">
        <v>106</v>
      </c>
      <c r="D155" s="19" t="s">
        <v>59</v>
      </c>
      <c r="E155" s="41" t="s">
        <v>413</v>
      </c>
      <c r="F155" s="130" t="s">
        <v>414</v>
      </c>
      <c r="G155" s="129" t="s">
        <v>415</v>
      </c>
      <c r="H155" s="135" t="s">
        <v>63</v>
      </c>
      <c r="I155" s="135" t="s">
        <v>63</v>
      </c>
      <c r="J155" s="135" t="s">
        <v>63</v>
      </c>
      <c r="K155" s="136" t="s">
        <v>63</v>
      </c>
    </row>
    <row r="156" spans="1:11" x14ac:dyDescent="0.2">
      <c r="A156" s="160"/>
      <c r="B156" s="200"/>
      <c r="C156" s="162"/>
      <c r="D156" s="163"/>
      <c r="E156" s="121"/>
      <c r="F156" s="200"/>
      <c r="G156" s="122"/>
      <c r="H156" s="123"/>
      <c r="I156" s="121"/>
      <c r="J156" s="121"/>
      <c r="K156" s="124"/>
    </row>
    <row r="157" spans="1:11" ht="13.5" thickBot="1" x14ac:dyDescent="0.25">
      <c r="A157" s="201" t="s">
        <v>416</v>
      </c>
      <c r="B157" s="202"/>
      <c r="C157" s="193"/>
      <c r="D157" s="194"/>
      <c r="E157" s="194"/>
      <c r="F157" s="193"/>
      <c r="G157" s="197"/>
      <c r="H157" s="203"/>
      <c r="I157" s="194"/>
      <c r="J157" s="194"/>
      <c r="K157" s="111"/>
    </row>
    <row r="158" spans="1:11" x14ac:dyDescent="0.2">
      <c r="A158" s="108" t="s">
        <v>417</v>
      </c>
      <c r="B158" s="114" t="s">
        <v>418</v>
      </c>
      <c r="C158" s="125" t="s">
        <v>58</v>
      </c>
      <c r="D158" s="125" t="s">
        <v>59</v>
      </c>
      <c r="E158" s="41" t="s">
        <v>419</v>
      </c>
      <c r="F158" s="126" t="s">
        <v>420</v>
      </c>
      <c r="G158" s="127" t="s">
        <v>421</v>
      </c>
      <c r="H158" s="146" t="s">
        <v>63</v>
      </c>
      <c r="I158" s="146" t="s">
        <v>63</v>
      </c>
      <c r="J158" s="146" t="s">
        <v>63</v>
      </c>
      <c r="K158" s="147" t="s">
        <v>63</v>
      </c>
    </row>
    <row r="160" spans="1:11" ht="13.5" thickBot="1" x14ac:dyDescent="0.25">
      <c r="A160" s="154" t="s">
        <v>422</v>
      </c>
      <c r="B160" s="155"/>
      <c r="C160" s="156"/>
      <c r="D160" s="157"/>
      <c r="E160" s="158"/>
      <c r="F160" s="155"/>
      <c r="G160" s="159"/>
      <c r="H160" s="198"/>
      <c r="I160" s="195"/>
      <c r="J160" s="195"/>
      <c r="K160" s="199"/>
    </row>
    <row r="161" spans="1:13" x14ac:dyDescent="0.2">
      <c r="A161" s="112" t="s">
        <v>423</v>
      </c>
      <c r="B161" s="114" t="s">
        <v>424</v>
      </c>
      <c r="C161" s="125" t="s">
        <v>218</v>
      </c>
      <c r="D161" s="125" t="s">
        <v>248</v>
      </c>
      <c r="E161" s="141" t="s">
        <v>425</v>
      </c>
      <c r="F161" s="126" t="s">
        <v>426</v>
      </c>
      <c r="G161" s="127" t="s">
        <v>313</v>
      </c>
      <c r="H161" s="146" t="s">
        <v>63</v>
      </c>
      <c r="I161" s="146" t="s">
        <v>63</v>
      </c>
      <c r="J161" s="146" t="s">
        <v>63</v>
      </c>
      <c r="K161" s="147" t="s">
        <v>63</v>
      </c>
    </row>
    <row r="162" spans="1:13" x14ac:dyDescent="0.2">
      <c r="A162" s="112"/>
      <c r="B162" s="629" t="s">
        <v>427</v>
      </c>
      <c r="C162" s="19" t="s">
        <v>106</v>
      </c>
      <c r="D162" s="19" t="s">
        <v>59</v>
      </c>
      <c r="E162" s="41" t="s">
        <v>428</v>
      </c>
      <c r="F162" s="130" t="s">
        <v>429</v>
      </c>
      <c r="G162" s="129" t="s">
        <v>430</v>
      </c>
      <c r="H162" s="135" t="s">
        <v>63</v>
      </c>
      <c r="I162" s="135" t="s">
        <v>63</v>
      </c>
      <c r="J162" s="135" t="s">
        <v>63</v>
      </c>
      <c r="K162" s="136" t="s">
        <v>63</v>
      </c>
    </row>
    <row r="163" spans="1:13" s="13" customFormat="1" ht="13.5" thickBot="1" x14ac:dyDescent="0.25">
      <c r="A163" s="160"/>
      <c r="B163" s="161"/>
      <c r="C163" s="162"/>
      <c r="D163" s="163"/>
      <c r="E163" s="121"/>
      <c r="F163" s="164"/>
      <c r="G163" s="165"/>
      <c r="H163" s="166"/>
      <c r="I163" s="167"/>
      <c r="J163" s="167"/>
      <c r="K163" s="168"/>
      <c r="L163" s="3"/>
      <c r="M163" s="3"/>
    </row>
    <row r="164" spans="1:13" s="13" customFormat="1" x14ac:dyDescent="0.2">
      <c r="A164" s="112" t="s">
        <v>431</v>
      </c>
      <c r="B164" s="114" t="s">
        <v>432</v>
      </c>
      <c r="C164" s="125" t="s">
        <v>218</v>
      </c>
      <c r="D164" s="125" t="s">
        <v>285</v>
      </c>
      <c r="E164" s="141" t="s">
        <v>433</v>
      </c>
      <c r="F164" s="126" t="s">
        <v>434</v>
      </c>
      <c r="G164" s="127" t="s">
        <v>435</v>
      </c>
      <c r="H164" s="146" t="s">
        <v>63</v>
      </c>
      <c r="I164" s="146" t="s">
        <v>63</v>
      </c>
      <c r="J164" s="146" t="s">
        <v>63</v>
      </c>
      <c r="K164" s="147" t="s">
        <v>63</v>
      </c>
      <c r="L164" s="3"/>
      <c r="M164" s="3"/>
    </row>
    <row r="165" spans="1:13" s="13" customFormat="1" x14ac:dyDescent="0.2">
      <c r="A165" s="112"/>
      <c r="B165" s="629" t="s">
        <v>436</v>
      </c>
      <c r="C165" s="19" t="s">
        <v>106</v>
      </c>
      <c r="D165" s="19" t="s">
        <v>59</v>
      </c>
      <c r="E165" s="41" t="s">
        <v>437</v>
      </c>
      <c r="F165" s="130" t="s">
        <v>438</v>
      </c>
      <c r="G165" s="129" t="s">
        <v>439</v>
      </c>
      <c r="H165" s="135" t="s">
        <v>63</v>
      </c>
      <c r="I165" s="135" t="s">
        <v>63</v>
      </c>
      <c r="J165" s="135" t="s">
        <v>63</v>
      </c>
      <c r="K165" s="136" t="s">
        <v>63</v>
      </c>
      <c r="L165" s="3"/>
      <c r="M165" s="3"/>
    </row>
    <row r="166" spans="1:13" s="13" customFormat="1" ht="13.5" thickBot="1" x14ac:dyDescent="0.25">
      <c r="A166" s="160"/>
      <c r="B166" s="161"/>
      <c r="C166" s="162"/>
      <c r="D166" s="163"/>
      <c r="E166" s="121"/>
      <c r="F166" s="164"/>
      <c r="G166" s="165"/>
      <c r="H166" s="166"/>
      <c r="I166" s="167"/>
      <c r="J166" s="167"/>
      <c r="K166" s="168"/>
      <c r="L166" s="3"/>
      <c r="M166" s="3"/>
    </row>
    <row r="167" spans="1:13" s="13" customFormat="1" x14ac:dyDescent="0.2">
      <c r="A167" s="112" t="s">
        <v>440</v>
      </c>
      <c r="B167" s="114" t="s">
        <v>441</v>
      </c>
      <c r="C167" s="125" t="s">
        <v>218</v>
      </c>
      <c r="D167" s="125" t="s">
        <v>442</v>
      </c>
      <c r="E167" s="141" t="s">
        <v>443</v>
      </c>
      <c r="F167" s="126" t="s">
        <v>444</v>
      </c>
      <c r="G167" s="127" t="s">
        <v>445</v>
      </c>
      <c r="H167" s="146" t="s">
        <v>63</v>
      </c>
      <c r="I167" s="146" t="s">
        <v>63</v>
      </c>
      <c r="J167" s="146" t="s">
        <v>63</v>
      </c>
      <c r="K167" s="147" t="s">
        <v>63</v>
      </c>
      <c r="L167" s="3"/>
      <c r="M167" s="3"/>
    </row>
    <row r="168" spans="1:13" s="13" customFormat="1" x14ac:dyDescent="0.2">
      <c r="A168" s="112"/>
      <c r="B168" s="629" t="s">
        <v>446</v>
      </c>
      <c r="C168" s="19" t="s">
        <v>106</v>
      </c>
      <c r="D168" s="19" t="s">
        <v>59</v>
      </c>
      <c r="E168" s="41" t="s">
        <v>447</v>
      </c>
      <c r="F168" s="130" t="s">
        <v>448</v>
      </c>
      <c r="G168" s="129" t="s">
        <v>449</v>
      </c>
      <c r="H168" s="135" t="s">
        <v>63</v>
      </c>
      <c r="I168" s="135" t="s">
        <v>63</v>
      </c>
      <c r="J168" s="135" t="s">
        <v>63</v>
      </c>
      <c r="K168" s="136" t="s">
        <v>63</v>
      </c>
      <c r="L168" s="3"/>
      <c r="M168" s="3"/>
    </row>
    <row r="169" spans="1:13" s="13" customFormat="1" ht="13.5" thickBot="1" x14ac:dyDescent="0.25">
      <c r="A169" s="169"/>
      <c r="B169" s="170"/>
      <c r="C169" s="171"/>
      <c r="D169" s="172"/>
      <c r="E169" s="173"/>
      <c r="F169" s="174"/>
      <c r="G169" s="175"/>
      <c r="H169" s="176"/>
      <c r="I169" s="177"/>
      <c r="J169" s="177"/>
      <c r="K169" s="178"/>
      <c r="L169" s="3"/>
      <c r="M169" s="3"/>
    </row>
    <row r="170" spans="1:13" s="13" customFormat="1" x14ac:dyDescent="0.2">
      <c r="A170" s="189" t="s">
        <v>450</v>
      </c>
      <c r="B170" s="114" t="s">
        <v>451</v>
      </c>
      <c r="C170" s="125" t="s">
        <v>218</v>
      </c>
      <c r="D170" s="125" t="s">
        <v>452</v>
      </c>
      <c r="E170" s="141" t="s">
        <v>453</v>
      </c>
      <c r="F170" s="126" t="s">
        <v>454</v>
      </c>
      <c r="G170" s="127" t="s">
        <v>455</v>
      </c>
      <c r="H170" s="146" t="s">
        <v>63</v>
      </c>
      <c r="I170" s="146" t="s">
        <v>63</v>
      </c>
      <c r="J170" s="146" t="s">
        <v>63</v>
      </c>
      <c r="K170" s="147" t="s">
        <v>63</v>
      </c>
      <c r="L170" s="3"/>
      <c r="M170" s="3"/>
    </row>
    <row r="171" spans="1:13" s="13" customFormat="1" ht="13.5" thickBot="1" x14ac:dyDescent="0.25">
      <c r="A171" s="190"/>
      <c r="B171" s="12" t="s">
        <v>456</v>
      </c>
      <c r="C171" s="40" t="s">
        <v>106</v>
      </c>
      <c r="D171" s="40" t="s">
        <v>59</v>
      </c>
      <c r="E171" s="139" t="s">
        <v>457</v>
      </c>
      <c r="F171" s="131" t="s">
        <v>458</v>
      </c>
      <c r="G171" s="132" t="s">
        <v>459</v>
      </c>
      <c r="H171" s="137" t="s">
        <v>63</v>
      </c>
      <c r="I171" s="137" t="s">
        <v>63</v>
      </c>
      <c r="J171" s="137" t="s">
        <v>63</v>
      </c>
      <c r="K171" s="138" t="s">
        <v>63</v>
      </c>
      <c r="L171" s="3"/>
      <c r="M171" s="3"/>
    </row>
    <row r="172" spans="1:13" ht="13.5" thickBot="1" x14ac:dyDescent="0.25">
      <c r="A172" s="179"/>
      <c r="B172" s="180"/>
      <c r="C172" s="181"/>
      <c r="D172" s="182"/>
      <c r="E172" s="183"/>
      <c r="F172" s="184"/>
      <c r="G172" s="185"/>
      <c r="H172" s="186"/>
      <c r="I172" s="187"/>
      <c r="J172" s="187"/>
      <c r="K172" s="188"/>
    </row>
    <row r="173" spans="1:13" x14ac:dyDescent="0.2">
      <c r="A173" s="189" t="s">
        <v>460</v>
      </c>
      <c r="B173" s="114" t="s">
        <v>461</v>
      </c>
      <c r="C173" s="125" t="s">
        <v>218</v>
      </c>
      <c r="D173" s="125" t="s">
        <v>462</v>
      </c>
      <c r="E173" s="141" t="s">
        <v>463</v>
      </c>
      <c r="F173" s="126" t="s">
        <v>464</v>
      </c>
      <c r="G173" s="127" t="s">
        <v>465</v>
      </c>
      <c r="H173" s="146" t="s">
        <v>63</v>
      </c>
      <c r="I173" s="146" t="s">
        <v>63</v>
      </c>
      <c r="J173" s="146" t="s">
        <v>63</v>
      </c>
      <c r="K173" s="147" t="s">
        <v>63</v>
      </c>
    </row>
    <row r="174" spans="1:13" ht="13.5" thickBot="1" x14ac:dyDescent="0.25">
      <c r="A174" s="190"/>
      <c r="B174" s="12" t="s">
        <v>466</v>
      </c>
      <c r="C174" s="40" t="s">
        <v>106</v>
      </c>
      <c r="D174" s="40" t="s">
        <v>59</v>
      </c>
      <c r="E174" s="139" t="s">
        <v>467</v>
      </c>
      <c r="F174" s="131" t="s">
        <v>468</v>
      </c>
      <c r="G174" s="132" t="s">
        <v>469</v>
      </c>
      <c r="H174" s="137" t="s">
        <v>63</v>
      </c>
      <c r="I174" s="137" t="s">
        <v>63</v>
      </c>
      <c r="J174" s="137" t="s">
        <v>63</v>
      </c>
      <c r="K174" s="138" t="s">
        <v>63</v>
      </c>
    </row>
    <row r="175" spans="1:13" ht="13.5" thickBot="1" x14ac:dyDescent="0.25">
      <c r="A175" s="160"/>
      <c r="B175" s="161"/>
      <c r="C175" s="162"/>
      <c r="D175" s="163"/>
      <c r="E175" s="121"/>
      <c r="F175" s="164"/>
      <c r="G175" s="165"/>
      <c r="H175" s="166"/>
      <c r="I175" s="167"/>
      <c r="J175" s="167"/>
      <c r="K175" s="168"/>
    </row>
    <row r="176" spans="1:13" x14ac:dyDescent="0.2">
      <c r="A176" s="189" t="s">
        <v>470</v>
      </c>
      <c r="B176" s="114" t="s">
        <v>471</v>
      </c>
      <c r="C176" s="125" t="s">
        <v>218</v>
      </c>
      <c r="D176" s="125" t="s">
        <v>248</v>
      </c>
      <c r="E176" s="141" t="s">
        <v>425</v>
      </c>
      <c r="F176" s="126" t="s">
        <v>472</v>
      </c>
      <c r="G176" s="127" t="s">
        <v>313</v>
      </c>
      <c r="H176" s="146" t="s">
        <v>63</v>
      </c>
      <c r="I176" s="146" t="s">
        <v>63</v>
      </c>
      <c r="J176" s="146" t="s">
        <v>63</v>
      </c>
      <c r="K176" s="147" t="s">
        <v>63</v>
      </c>
    </row>
    <row r="177" spans="1:11" ht="13.5" thickBot="1" x14ac:dyDescent="0.25">
      <c r="A177" s="160"/>
      <c r="B177" s="161"/>
      <c r="C177" s="162"/>
      <c r="D177" s="163"/>
      <c r="E177" s="121"/>
      <c r="F177" s="164"/>
      <c r="G177" s="165"/>
      <c r="H177" s="166"/>
      <c r="I177" s="167"/>
      <c r="J177" s="167"/>
      <c r="K177" s="168"/>
    </row>
    <row r="178" spans="1:11" x14ac:dyDescent="0.2">
      <c r="A178" s="189" t="s">
        <v>473</v>
      </c>
      <c r="B178" s="114" t="s">
        <v>474</v>
      </c>
      <c r="C178" s="125" t="s">
        <v>218</v>
      </c>
      <c r="D178" s="125" t="s">
        <v>248</v>
      </c>
      <c r="E178" s="141" t="s">
        <v>425</v>
      </c>
      <c r="F178" s="126" t="s">
        <v>475</v>
      </c>
      <c r="G178" s="127" t="s">
        <v>222</v>
      </c>
      <c r="H178" s="146" t="s">
        <v>63</v>
      </c>
      <c r="I178" s="146" t="s">
        <v>63</v>
      </c>
      <c r="J178" s="146" t="s">
        <v>63</v>
      </c>
      <c r="K178" s="147" t="s">
        <v>63</v>
      </c>
    </row>
    <row r="179" spans="1:11" ht="13.5" thickBot="1" x14ac:dyDescent="0.25">
      <c r="A179" s="160"/>
      <c r="B179" s="161"/>
      <c r="C179" s="162"/>
      <c r="D179" s="163"/>
      <c r="E179" s="121"/>
      <c r="F179" s="164"/>
      <c r="G179" s="165"/>
      <c r="H179" s="166"/>
      <c r="I179" s="167"/>
      <c r="J179" s="167"/>
      <c r="K179" s="168"/>
    </row>
    <row r="180" spans="1:11" x14ac:dyDescent="0.2">
      <c r="A180" s="189" t="s">
        <v>476</v>
      </c>
      <c r="B180" s="114" t="s">
        <v>477</v>
      </c>
      <c r="C180" s="125" t="s">
        <v>90</v>
      </c>
      <c r="D180" s="125" t="s">
        <v>442</v>
      </c>
      <c r="E180" s="141" t="s">
        <v>443</v>
      </c>
      <c r="F180" s="126" t="s">
        <v>478</v>
      </c>
      <c r="G180" s="127" t="s">
        <v>445</v>
      </c>
      <c r="H180" s="146" t="s">
        <v>63</v>
      </c>
      <c r="I180" s="146" t="s">
        <v>63</v>
      </c>
      <c r="J180" s="146" t="s">
        <v>63</v>
      </c>
      <c r="K180" s="147" t="s">
        <v>63</v>
      </c>
    </row>
    <row r="181" spans="1:11" ht="13.5" thickBot="1" x14ac:dyDescent="0.25">
      <c r="A181" s="190"/>
      <c r="B181" s="12" t="s">
        <v>479</v>
      </c>
      <c r="C181" s="40" t="s">
        <v>106</v>
      </c>
      <c r="D181" s="40" t="s">
        <v>59</v>
      </c>
      <c r="E181" s="139" t="s">
        <v>447</v>
      </c>
      <c r="F181" s="131" t="s">
        <v>480</v>
      </c>
      <c r="G181" s="132" t="s">
        <v>481</v>
      </c>
      <c r="H181" s="137" t="s">
        <v>63</v>
      </c>
      <c r="I181" s="137" t="s">
        <v>63</v>
      </c>
      <c r="J181" s="137" t="s">
        <v>63</v>
      </c>
      <c r="K181" s="138" t="s">
        <v>63</v>
      </c>
    </row>
    <row r="182" spans="1:11" ht="13.5" thickBot="1" x14ac:dyDescent="0.25">
      <c r="A182" s="160"/>
      <c r="B182" s="161"/>
      <c r="C182" s="162"/>
      <c r="D182" s="163"/>
      <c r="E182" s="121"/>
      <c r="F182" s="164"/>
      <c r="G182" s="165"/>
      <c r="H182" s="166"/>
      <c r="I182" s="167"/>
      <c r="J182" s="167"/>
      <c r="K182" s="168"/>
    </row>
    <row r="183" spans="1:11" x14ac:dyDescent="0.2">
      <c r="A183" s="189" t="s">
        <v>482</v>
      </c>
      <c r="B183" s="114" t="s">
        <v>483</v>
      </c>
      <c r="C183" s="125" t="s">
        <v>218</v>
      </c>
      <c r="D183" s="125" t="s">
        <v>248</v>
      </c>
      <c r="E183" s="141" t="s">
        <v>425</v>
      </c>
      <c r="F183" s="126" t="s">
        <v>484</v>
      </c>
      <c r="G183" s="127" t="s">
        <v>222</v>
      </c>
      <c r="H183" s="146" t="s">
        <v>63</v>
      </c>
      <c r="I183" s="146" t="s">
        <v>63</v>
      </c>
      <c r="J183" s="146" t="s">
        <v>63</v>
      </c>
      <c r="K183" s="147" t="s">
        <v>63</v>
      </c>
    </row>
  </sheetData>
  <hyperlinks>
    <hyperlink ref="G15" r:id="rId1" display="https://standards.buildingsmart.org/IFC/RELEASE/IFC4/ADD2_TC1/HTML/schema/ifcmeasureresource/lexical/ifclabel.htm"/>
    <hyperlink ref="G18" r:id="rId2" display="https://standards.buildingsmart.org/IFC/RELEASE/IFC4/ADD2_TC1/HTML/schema/ifcmeasureresource/lexical/ifclabel.htm"/>
    <hyperlink ref="G14" r:id="rId3" display="https://standards.buildingsmart.org/IFC/RELEASE/IFC4/ADD2_TC1/HTML/schema/ifcmeasureresource/lexical/ifcinteger.htm"/>
    <hyperlink ref="G16" r:id="rId4" display="https://standards.buildingsmart.org/IFC/RELEASE/IFC4/ADD2_TC1/HTML/schema/ifcmeasureresource/lexical/ifclabel.htm"/>
    <hyperlink ref="G9" r:id="rId5" display="https://standards.buildingsmart.org/IFC/RELEASE/IFC4/ADD2_TC1/HTML/schema/ifcmeasureresource/lexical/ifclabel.htm"/>
    <hyperlink ref="G5" r:id="rId6" display="https://standards.buildingsmart.org/IFC/RELEASE/IFC4/ADD2_TC1/HTML/schema/ifcmeasureresource/lexical/ifclabel.htm"/>
    <hyperlink ref="G6" r:id="rId7" display="https://standards.buildingsmart.org/IFC/RELEASE/IFC4/ADD2_TC1/HTML/schema/ifcmeasureresource/lexical/ifclabel.htm"/>
    <hyperlink ref="G17" r:id="rId8" display="https://standards.buildingsmart.org/IFC/RELEASE/IFC4/ADD2_TC1/HTML/schema/ifcmeasureresource/lexical/ifclabel.htm"/>
    <hyperlink ref="G27" r:id="rId9" display="https://standards.buildingsmart.org/IFC/RELEASE/IFC4/ADD2_TC1/HTML/schema/ifcmeasureresource/lexical/ifclabel.htm"/>
    <hyperlink ref="G20" r:id="rId10" display="https://standards.buildingsmart.org/IFC/RELEASE/IFC4/ADD2_TC1/HTML/schema/ifcmeasureresource/lexical/ifclabel.htm"/>
    <hyperlink ref="G164" r:id="rId11" display="https://standards.buildingsmart.org/IFC/RELEASE/IFC4/ADD2_TC1/HTML/schema/ifcmeasureresource/lexical/ifcareameasure.htm"/>
    <hyperlink ref="G161" r:id="rId12" display="https://standards.buildingsmart.org/IFC/RELEASE/IFC4/ADD2_TC1/HTML/schema/ifcmeasureresource/lexical/ifcpositivelengthmeasure.htm"/>
    <hyperlink ref="G170" r:id="rId13" display="https://standards.buildingsmart.org/IFC/RELEASE/IFC4/ADD2_TC1/HTML/schema/ifcmeasureresource/lexical/ifccountmeasure.htm"/>
    <hyperlink ref="G167" r:id="rId14" display="https://standards.buildingsmart.org/IFC/RELEASE/IFC4/ADD2_TC1/HTML/schema/ifcmeasureresource/lexical/ifcvolumemeasure.htm"/>
    <hyperlink ref="G176" r:id="rId15" display="https://standards.buildingsmart.org/IFC/RELEASE/IFC4/ADD2_TC1/HTML/schema/ifcmeasureresource/lexical/ifcpositivelengthmeasure.htm"/>
    <hyperlink ref="G178" r:id="rId16" display="https://standards.buildingsmart.org/IFC/RELEASE/IFC4/ADD2_TC1/HTML/schema/ifcmeasureresource/lexical/ifcmassmeasure.htm"/>
    <hyperlink ref="G183" r:id="rId17" display="https://standards.buildingsmart.org/IFC/RELEASE/IFC4/ADD2_TC1/HTML/schema/ifcmeasureresource/lexical/ifcmassmeasure.htm"/>
    <hyperlink ref="G154" r:id="rId18" display="https://standards.buildingsmart.org/IFC/RELEASE/IFC4/ADD2_TC1/HTML/schema/ifcmeasureresource/lexical/ifclabel.htm"/>
    <hyperlink ref="G155" r:id="rId19" display="https://standards.buildingsmart.org/IFC/RELEASE/IFC4/ADD2_TC1/HTML/schema/ifcmeasureresource/lexical/ifclabel.htm"/>
    <hyperlink ref="G158" r:id="rId20" display="https://standards.buildingsmart.org/IFC/RELEASE/IFC4/ADD2_TC1/HTML/schema/ifcproductextension/pset/penum_elementstatus.htm"/>
    <hyperlink ref="G121" r:id="rId21" display="https://standards.buildingsmart.org/IFC/RELEASE/IFC4/ADD2_TC1/HTML/schema/ifcmeasureresource/lexical/ifclabel.htm"/>
    <hyperlink ref="G122" r:id="rId22" display="https://standards.buildingsmart.org/IFC/RELEASE/IFC4/ADD2_TC1/HTML/schema/ifcmeasureresource/lexical/ifcboolean.htm"/>
    <hyperlink ref="G123" r:id="rId23" display="https://standards.buildingsmart.org/IFC/RELEASE/IFC4/ADD2_TC1/HTML/schema/ifcmeasureresource/lexical/ifcboolean.htm"/>
    <hyperlink ref="G119" r:id="rId24" display="https://standards.buildingsmart.org/IFC/RELEASE/IFC4/ADD2_TC1/HTML/schema/ifcmeasureresource/lexical/ifcplaneanglemeasure.htm"/>
    <hyperlink ref="G124" r:id="rId25" display="https://standards.buildingsmart.org/IFC/RELEASE/IFC4/ADD2_TC1/HTML/schema/ifcmeasureresource/lexical/ifcpowermeasure.htm"/>
    <hyperlink ref="G115" r:id="rId26" display="https://standards.buildingsmart.org/IFC/RELEASE/IFC4/ADD2_TC1/HTML/schema/ifcmeasureresource/lexical/ifcpowermeasure.htm"/>
    <hyperlink ref="G114" r:id="rId27" display="https://standards.buildingsmart.org/IFC/RELEASE/IFC4/ADD2_TC1/HTML/schema/ifcmeasureresource/lexical/ifclinearvelocitymeasure.htm"/>
    <hyperlink ref="G112" r:id="rId28" display="https://standards.buildingsmart.org/IFC/RELEASE/IFC4/ADD2_TC1/HTML/schema/ifcmeasureresource/lexical/ifclabel.htm"/>
    <hyperlink ref="G120" r:id="rId29" display="https://standards.buildingsmart.org/IFC/RELEASE/IFC4/ADD2_TC1/HTML/schema/ifcmeasureresource/lexical/ifclinearvelocitymeasure.htm"/>
    <hyperlink ref="G117:G118" r:id="rId30" display="https://standards.buildingsmart.org/IFC/RELEASE/IFC4/ADD2_TC1/HTML/schema/ifcmeasureresource/lexical/ifcpositivelengthmeasure.htm"/>
    <hyperlink ref="G113" r:id="rId31" display="https://standards.buildingsmart.org/IFC/RELEASE/IFC4/ADD2_TC1/HTML/schema/ifcmeasureresource/lexical/ifcpositivelengthmeasure.htm"/>
    <hyperlink ref="G111" r:id="rId32" display="https://standards.buildingsmart.org/IFC/RELEASE/IFC4/ADD2_TC1/HTML/schema/ifcmeasureresource/lexical/ifcpositivelengthmeasure.htm"/>
    <hyperlink ref="G31" r:id="rId33" display="https://standards.buildingsmart.org/IFC/RELEASE/IFC4/ADD2_TC1/HTML/schema/ifcmeasureresource/lexical/ifclabel.htm"/>
    <hyperlink ref="G126" r:id="rId34" display="https://standards.buildingsmart.org/IFC/RELEASE/IFC4/ADD2_TC1/HTML/schema/ifcmeasureresource/lexical/ifclabel.htm"/>
    <hyperlink ref="G128" r:id="rId35" display="https://standards.buildingsmart.org/IFC/RELEASE/IFC4/ADD2_TC1/HTML/schema/ifcmeasureresource/lexical/ifclabel.htm"/>
    <hyperlink ref="G129" r:id="rId36" display="https://standards.buildingsmart.org/IFC/RELEASE/IFC4/ADD2_TC1/HTML/schema/ifcmeasureresource/lexical/ifclabel.htm"/>
    <hyperlink ref="G131" r:id="rId37" display="https://standards.buildingsmart.org/IFC/RELEASE/IFC4/ADD2_TC1/HTML/schema/ifcmeasureresource/lexical/ifclabel.htm"/>
    <hyperlink ref="G132" r:id="rId38" display="https://standards.buildingsmart.org/IFC/RELEASE/IFC4/ADD2_TC1/HTML/schema/ifcmeasureresource/lexical/ifclabel.htm"/>
    <hyperlink ref="G133" r:id="rId39" display="https://standards.buildingsmart.org/IFC/RELEASE/IFC4/ADD2_TC1/HTML/schema/ifcmeasureresource/lexical/ifclabel.htm"/>
    <hyperlink ref="G134" r:id="rId40" display="https://standards.buildingsmart.org/IFC/RELEASE/IFC4/ADD2_TC1/HTML/schema/ifcmeasureresource/lexical/ifclabel.htm"/>
    <hyperlink ref="G135" r:id="rId41" display="https://standards.buildingsmart.org/IFC/RELEASE/IFC4/ADD2_TC1/HTML/schema/ifcmeasureresource/lexical/ifclabel.htm"/>
    <hyperlink ref="G137" r:id="rId42" display="https://standards.buildingsmart.org/IFC/RELEASE/IFC4/ADD2_TC1/HTML/schema/ifcmeasureresource/lexical/ifclabel.htm"/>
    <hyperlink ref="G138" r:id="rId43" display="https://standards.buildingsmart.org/IFC/RELEASE/IFC4/ADD2_TC1/HTML/schema/ifcmeasureresource/lexical/ifclabel.htm"/>
    <hyperlink ref="G139" r:id="rId44" display="https://standards.buildingsmart.org/IFC/RELEASE/IFC4/ADD2_TC1/HTML/schema/ifcmeasureresource/lexical/ifclabel.htm"/>
  </hyperlinks>
  <pageMargins left="0.70866141732283472" right="0.70866141732283472" top="0.74803149606299213" bottom="0.74803149606299213" header="0.31496062992125984" footer="0.31496062992125984"/>
  <pageSetup paperSize="9" scale="64" fitToHeight="0" orientation="landscape" r:id="rId45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145" min="1" max="11" man="1"/>
  </rowBreaks>
  <tableParts count="1">
    <tablePart r:id="rId46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0"/>
  <sheetViews>
    <sheetView view="pageBreakPreview" zoomScaleNormal="95" zoomScaleSheetLayoutView="100" workbookViewId="0">
      <selection activeCell="K32" sqref="K32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8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2.3.f Osvětlení</v>
      </c>
      <c r="F1" s="1183" t="s">
        <v>1075</v>
      </c>
      <c r="G1" s="1183"/>
      <c r="H1" s="1183"/>
      <c r="I1" s="1183"/>
      <c r="J1" s="1183"/>
      <c r="K1" s="1183"/>
    </row>
    <row r="2" spans="1:27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674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  <c r="AA2" s="933"/>
    </row>
    <row r="3" spans="1:27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1" customHeight="1" x14ac:dyDescent="0.2">
      <c r="A4" s="451" t="s">
        <v>965</v>
      </c>
      <c r="B4" s="467" t="s">
        <v>63</v>
      </c>
      <c r="C4" s="467" t="s">
        <v>63</v>
      </c>
      <c r="D4" s="467" t="s">
        <v>63</v>
      </c>
      <c r="E4" s="1020" t="s">
        <v>63</v>
      </c>
      <c r="F4" s="1008"/>
      <c r="G4" s="1009" t="s">
        <v>633</v>
      </c>
      <c r="H4" s="1009"/>
      <c r="I4" s="1009" t="s">
        <v>634</v>
      </c>
      <c r="J4" s="1009" t="s">
        <v>635</v>
      </c>
      <c r="K4" s="1010" t="s">
        <v>636</v>
      </c>
      <c r="L4" s="1021" t="s">
        <v>637</v>
      </c>
      <c r="M4" s="1359" t="s">
        <v>1067</v>
      </c>
      <c r="N4" s="1360"/>
      <c r="O4" s="1360"/>
      <c r="P4" s="1360"/>
      <c r="Q4" s="1360"/>
      <c r="R4" s="1360"/>
      <c r="S4" s="1360"/>
      <c r="T4" s="1360"/>
      <c r="U4" s="1360"/>
      <c r="V4" s="1360"/>
      <c r="W4" s="1360"/>
      <c r="X4" s="1360"/>
      <c r="Y4" s="1360"/>
      <c r="Z4" s="1361"/>
    </row>
    <row r="5" spans="1:27" ht="14.1" customHeight="1" x14ac:dyDescent="0.2">
      <c r="A5" s="916"/>
      <c r="B5" s="467">
        <v>0</v>
      </c>
      <c r="C5" s="467" t="s">
        <v>63</v>
      </c>
      <c r="D5" s="467" t="s">
        <v>63</v>
      </c>
      <c r="E5" s="1020" t="s">
        <v>63</v>
      </c>
      <c r="F5" s="1024"/>
      <c r="G5" s="1025" t="s">
        <v>555</v>
      </c>
      <c r="H5" s="1025"/>
      <c r="I5" s="1025" t="s">
        <v>626</v>
      </c>
      <c r="J5" s="1025" t="s">
        <v>627</v>
      </c>
      <c r="K5" s="1026" t="s">
        <v>628</v>
      </c>
      <c r="L5" s="1021" t="s">
        <v>629</v>
      </c>
      <c r="M5" s="1359" t="s">
        <v>630</v>
      </c>
      <c r="N5" s="1360"/>
      <c r="O5" s="1360"/>
      <c r="P5" s="1360"/>
      <c r="Q5" s="1360"/>
      <c r="R5" s="1360"/>
      <c r="S5" s="1360"/>
      <c r="T5" s="1360"/>
      <c r="U5" s="1360"/>
      <c r="V5" s="1360"/>
      <c r="W5" s="1360"/>
      <c r="X5" s="1360"/>
      <c r="Y5" s="1360"/>
      <c r="Z5" s="1361"/>
    </row>
    <row r="6" spans="1:27" ht="14.1" customHeight="1" x14ac:dyDescent="0.25">
      <c r="A6" s="779"/>
      <c r="B6" s="49" t="s">
        <v>63</v>
      </c>
      <c r="C6" s="49" t="s">
        <v>63</v>
      </c>
      <c r="D6" s="49" t="s">
        <v>63</v>
      </c>
      <c r="E6" s="415" t="s">
        <v>63</v>
      </c>
      <c r="F6" s="1024"/>
      <c r="G6" s="1025" t="s">
        <v>555</v>
      </c>
      <c r="H6" s="1025"/>
      <c r="I6" s="1025" t="s">
        <v>556</v>
      </c>
      <c r="J6" s="1025" t="s">
        <v>590</v>
      </c>
      <c r="K6" s="1026" t="s">
        <v>591</v>
      </c>
      <c r="L6" s="1022" t="s">
        <v>592</v>
      </c>
      <c r="M6" s="1197" t="s">
        <v>593</v>
      </c>
      <c r="N6" s="1198"/>
      <c r="O6" s="1198"/>
      <c r="P6" s="1198"/>
      <c r="Q6" s="1198"/>
      <c r="R6" s="1198"/>
      <c r="S6" s="1198"/>
      <c r="T6" s="1386"/>
      <c r="U6" s="378">
        <v>2</v>
      </c>
      <c r="V6" s="409" t="s">
        <v>26</v>
      </c>
      <c r="W6" s="35" t="s">
        <v>597</v>
      </c>
      <c r="X6" s="35" t="s">
        <v>597</v>
      </c>
      <c r="Y6" s="35" t="s">
        <v>597</v>
      </c>
      <c r="Z6" s="38" t="s">
        <v>597</v>
      </c>
    </row>
    <row r="7" spans="1:27" ht="14.1" customHeight="1" x14ac:dyDescent="0.25">
      <c r="A7" s="779"/>
      <c r="B7" s="49">
        <v>0</v>
      </c>
      <c r="C7" s="49" t="s">
        <v>63</v>
      </c>
      <c r="D7" s="49" t="s">
        <v>63</v>
      </c>
      <c r="E7" s="415" t="s">
        <v>63</v>
      </c>
      <c r="F7" s="1024"/>
      <c r="G7" s="1027" t="s">
        <v>981</v>
      </c>
      <c r="H7" s="1025"/>
      <c r="I7" s="1025" t="s">
        <v>992</v>
      </c>
      <c r="J7" s="1025" t="s">
        <v>993</v>
      </c>
      <c r="K7" s="1026" t="s">
        <v>1025</v>
      </c>
      <c r="L7" s="1022" t="s">
        <v>995</v>
      </c>
      <c r="M7" s="452" t="s">
        <v>508</v>
      </c>
      <c r="N7" s="452" t="s">
        <v>561</v>
      </c>
      <c r="O7" s="452" t="s">
        <v>508</v>
      </c>
      <c r="P7" s="452" t="s">
        <v>508</v>
      </c>
      <c r="Q7" s="452" t="s">
        <v>562</v>
      </c>
      <c r="R7" s="452" t="s">
        <v>508</v>
      </c>
      <c r="S7" s="10" t="str">
        <f t="shared" ref="S7:S9" si="0">IF(M7 &lt;&gt; "","I" &amp; M7,"") &amp; IF(N7 &lt;&gt; "","+S" &amp; N7,"") &amp; IF(O7 &lt;&gt; "","+E" &amp; O7,"") &amp; IF(P7 &lt;&gt; "","+Z" &amp; P7,"") &amp; IF(Q7 &lt;&gt; "","+M" &amp; Q7,"") &amp; IF(R7 &lt;&gt; "","+F" &amp; R7,"")</f>
        <v>I1+S2+E1+Z1+M4+F1</v>
      </c>
      <c r="T7" s="35" t="s">
        <v>519</v>
      </c>
      <c r="U7" s="448">
        <v>7</v>
      </c>
      <c r="V7" s="435" t="s">
        <v>26</v>
      </c>
      <c r="W7" s="35">
        <v>0</v>
      </c>
      <c r="X7" s="35" t="s">
        <v>563</v>
      </c>
      <c r="Y7" s="35" t="s">
        <v>563</v>
      </c>
      <c r="Z7" s="38" t="s">
        <v>563</v>
      </c>
    </row>
    <row r="8" spans="1:27" ht="14.1" customHeight="1" x14ac:dyDescent="0.25">
      <c r="A8" s="779"/>
      <c r="B8" s="49" t="s">
        <v>63</v>
      </c>
      <c r="C8" s="49" t="s">
        <v>63</v>
      </c>
      <c r="D8" s="49" t="s">
        <v>63</v>
      </c>
      <c r="E8" s="415" t="s">
        <v>63</v>
      </c>
      <c r="F8" s="1024"/>
      <c r="G8" s="1027" t="s">
        <v>981</v>
      </c>
      <c r="H8" s="1025"/>
      <c r="I8" s="1025" t="s">
        <v>992</v>
      </c>
      <c r="J8" s="1025" t="s">
        <v>993</v>
      </c>
      <c r="K8" s="1026" t="s">
        <v>584</v>
      </c>
      <c r="L8" s="1022" t="s">
        <v>1068</v>
      </c>
      <c r="M8" s="452" t="s">
        <v>605</v>
      </c>
      <c r="N8" s="452" t="s">
        <v>561</v>
      </c>
      <c r="O8" s="452" t="s">
        <v>508</v>
      </c>
      <c r="P8" s="452" t="s">
        <v>508</v>
      </c>
      <c r="Q8" s="452" t="s">
        <v>562</v>
      </c>
      <c r="R8" s="452" t="s">
        <v>508</v>
      </c>
      <c r="S8" s="10" t="str">
        <f t="shared" si="0"/>
        <v>I1&amp;2+S2+E1+Z1+M4+F1</v>
      </c>
      <c r="T8" s="35" t="s">
        <v>519</v>
      </c>
      <c r="U8" s="449">
        <v>4</v>
      </c>
      <c r="V8" s="417" t="s">
        <v>26</v>
      </c>
      <c r="W8" s="414" t="s">
        <v>597</v>
      </c>
      <c r="X8" s="35" t="s">
        <v>563</v>
      </c>
      <c r="Y8" s="35" t="s">
        <v>563</v>
      </c>
      <c r="Z8" s="38" t="s">
        <v>563</v>
      </c>
    </row>
    <row r="9" spans="1:27" ht="14.1" customHeight="1" thickBot="1" x14ac:dyDescent="0.3">
      <c r="A9" s="781"/>
      <c r="B9" s="48">
        <v>0</v>
      </c>
      <c r="C9" s="48" t="s">
        <v>63</v>
      </c>
      <c r="D9" s="48" t="s">
        <v>63</v>
      </c>
      <c r="E9" s="1005" t="s">
        <v>63</v>
      </c>
      <c r="F9" s="1011"/>
      <c r="G9" s="1028" t="s">
        <v>981</v>
      </c>
      <c r="H9" s="1012"/>
      <c r="I9" s="1012" t="s">
        <v>992</v>
      </c>
      <c r="J9" s="1012" t="s">
        <v>993</v>
      </c>
      <c r="K9" s="1013" t="s">
        <v>584</v>
      </c>
      <c r="L9" s="1023" t="s">
        <v>1069</v>
      </c>
      <c r="M9" s="32">
        <v>1</v>
      </c>
      <c r="N9" s="32">
        <v>2</v>
      </c>
      <c r="O9" s="32">
        <v>1</v>
      </c>
      <c r="P9" s="32">
        <v>1</v>
      </c>
      <c r="Q9" s="32">
        <v>4</v>
      </c>
      <c r="R9" s="32">
        <v>1</v>
      </c>
      <c r="S9" s="11" t="str">
        <f t="shared" si="0"/>
        <v>I1+S2+E1+Z1+M4+F1</v>
      </c>
      <c r="T9" s="36" t="s">
        <v>519</v>
      </c>
      <c r="U9" s="570">
        <v>4</v>
      </c>
      <c r="V9" s="571" t="s">
        <v>26</v>
      </c>
      <c r="W9" s="36">
        <v>0</v>
      </c>
      <c r="X9" s="36" t="s">
        <v>563</v>
      </c>
      <c r="Y9" s="36" t="s">
        <v>563</v>
      </c>
      <c r="Z9" s="37" t="s">
        <v>563</v>
      </c>
    </row>
    <row r="10" spans="1:27" ht="14.1" customHeight="1" thickBot="1" x14ac:dyDescent="0.25">
      <c r="A10" s="567" t="s">
        <v>600</v>
      </c>
      <c r="B10" s="1317" t="s">
        <v>610</v>
      </c>
      <c r="C10" s="1318"/>
      <c r="D10" s="1318"/>
      <c r="E10" s="1318"/>
      <c r="F10" s="1318"/>
      <c r="G10" s="1318"/>
      <c r="H10" s="1318"/>
      <c r="I10" s="1318"/>
      <c r="J10" s="1318"/>
      <c r="K10" s="1318"/>
      <c r="L10" s="1318"/>
      <c r="M10" s="1318"/>
      <c r="N10" s="1318"/>
      <c r="O10" s="1318"/>
      <c r="P10" s="1318"/>
      <c r="Q10" s="1318"/>
      <c r="R10" s="1318"/>
      <c r="S10" s="1318"/>
      <c r="T10" s="1318"/>
      <c r="U10" s="1318"/>
      <c r="V10" s="1318"/>
      <c r="W10" s="1318"/>
      <c r="X10" s="1318"/>
      <c r="Y10" s="1318"/>
      <c r="Z10" s="1319"/>
    </row>
    <row r="11" spans="1:27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2"/>
      <c r="M11" s="2"/>
      <c r="N11" s="2"/>
      <c r="O11" s="2"/>
      <c r="P11" s="2"/>
      <c r="Q11" s="2"/>
      <c r="R11" s="2"/>
      <c r="S11" s="4"/>
      <c r="T11" s="91"/>
      <c r="U11" s="91"/>
      <c r="V11" s="91"/>
      <c r="W11" s="91"/>
      <c r="X11" s="91"/>
    </row>
    <row r="12" spans="1:27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2"/>
      <c r="M12" s="2"/>
      <c r="N12" s="2"/>
      <c r="O12" s="2"/>
      <c r="P12" s="2"/>
      <c r="Q12" s="2"/>
      <c r="R12" s="2"/>
      <c r="S12" s="4"/>
      <c r="T12" s="91"/>
      <c r="U12" s="91"/>
      <c r="V12" s="91"/>
      <c r="W12" s="91"/>
      <c r="X12" s="91"/>
    </row>
    <row r="13" spans="1:27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4"/>
      <c r="T13" s="5"/>
      <c r="U13" s="5"/>
      <c r="V13" s="5"/>
      <c r="W13" s="5"/>
      <c r="X13" s="5"/>
    </row>
    <row r="14" spans="1:27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5"/>
      <c r="U14" s="5"/>
      <c r="V14" s="5"/>
      <c r="W14" s="5"/>
      <c r="X14" s="5"/>
    </row>
    <row r="15" spans="1:27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4"/>
      <c r="U15" s="4"/>
      <c r="V15" s="4"/>
      <c r="W15" s="4"/>
      <c r="X15" s="4"/>
    </row>
    <row r="16" spans="1:27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4"/>
      <c r="U16" s="4"/>
      <c r="V16" s="4"/>
      <c r="W16" s="4"/>
      <c r="X16" s="4"/>
    </row>
    <row r="17" spans="1:24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4"/>
      <c r="U17" s="4"/>
      <c r="V17" s="4"/>
      <c r="W17" s="4"/>
      <c r="X17" s="4"/>
    </row>
    <row r="18" spans="1:24" x14ac:dyDescent="0.2">
      <c r="L18" s="2"/>
      <c r="M18" s="3"/>
      <c r="N18" s="3"/>
      <c r="O18" s="3"/>
      <c r="P18" s="3"/>
      <c r="Q18" s="3"/>
      <c r="R18" s="3"/>
    </row>
    <row r="19" spans="1:24" x14ac:dyDescent="0.2">
      <c r="L19" s="2"/>
      <c r="M19" s="3"/>
      <c r="N19" s="3"/>
      <c r="O19" s="3"/>
      <c r="P19" s="3"/>
      <c r="Q19" s="3"/>
      <c r="R19" s="3"/>
      <c r="S19" s="2"/>
    </row>
    <row r="20" spans="1:24" x14ac:dyDescent="0.2">
      <c r="L20" s="2"/>
      <c r="M20" s="3"/>
      <c r="N20" s="3"/>
      <c r="O20" s="3"/>
      <c r="P20" s="3"/>
      <c r="Q20" s="3"/>
      <c r="R20" s="3"/>
      <c r="S20" s="2"/>
    </row>
    <row r="21" spans="1:24" x14ac:dyDescent="0.2">
      <c r="L21" s="2"/>
      <c r="M21" s="3"/>
      <c r="N21" s="3"/>
      <c r="O21" s="3"/>
      <c r="P21" s="3"/>
      <c r="Q21" s="3"/>
      <c r="R21" s="3"/>
      <c r="S21" s="2"/>
    </row>
    <row r="22" spans="1:24" x14ac:dyDescent="0.2">
      <c r="L22" s="2"/>
      <c r="M22" s="3"/>
      <c r="N22" s="3"/>
      <c r="O22" s="3"/>
      <c r="P22" s="3"/>
      <c r="Q22" s="3"/>
      <c r="R22" s="3"/>
      <c r="S22" s="2"/>
    </row>
    <row r="23" spans="1:24" x14ac:dyDescent="0.2">
      <c r="L23" s="2"/>
      <c r="M23" s="3"/>
      <c r="N23" s="3"/>
      <c r="O23" s="3"/>
      <c r="P23" s="3"/>
      <c r="Q23" s="3"/>
      <c r="R23" s="3"/>
      <c r="S23" s="2"/>
    </row>
    <row r="24" spans="1:24" x14ac:dyDescent="0.2">
      <c r="L24" s="2"/>
      <c r="M24" s="3"/>
      <c r="N24" s="3"/>
      <c r="O24" s="3"/>
      <c r="P24" s="3"/>
      <c r="Q24" s="3"/>
      <c r="R24" s="3"/>
      <c r="S24" s="2"/>
    </row>
    <row r="25" spans="1:24" x14ac:dyDescent="0.2">
      <c r="L25" s="8"/>
      <c r="M25" s="3"/>
      <c r="N25" s="3"/>
      <c r="O25" s="3"/>
      <c r="P25" s="3"/>
      <c r="Q25" s="3"/>
      <c r="R25" s="3"/>
      <c r="S25" s="2"/>
    </row>
    <row r="26" spans="1:24" x14ac:dyDescent="0.2">
      <c r="L26" s="2"/>
      <c r="M26" s="3"/>
      <c r="N26" s="3"/>
      <c r="O26" s="3"/>
      <c r="P26" s="3"/>
      <c r="Q26" s="3"/>
      <c r="R26" s="3"/>
      <c r="S26" s="2"/>
    </row>
    <row r="27" spans="1:24" x14ac:dyDescent="0.2">
      <c r="L27" s="2"/>
      <c r="M27" s="3"/>
      <c r="N27" s="3"/>
      <c r="O27" s="3"/>
      <c r="P27" s="3"/>
      <c r="Q27" s="3"/>
      <c r="R27" s="3"/>
      <c r="S27" s="2"/>
    </row>
    <row r="28" spans="1:24" x14ac:dyDescent="0.2">
      <c r="L28" s="2"/>
      <c r="M28" s="3"/>
      <c r="N28" s="3"/>
      <c r="O28" s="3"/>
      <c r="P28" s="3"/>
      <c r="Q28" s="3"/>
      <c r="R28" s="3"/>
      <c r="S28" s="2"/>
    </row>
    <row r="29" spans="1:24" x14ac:dyDescent="0.2">
      <c r="L29" s="2"/>
      <c r="M29" s="3"/>
      <c r="N29" s="3"/>
      <c r="O29" s="3"/>
      <c r="P29" s="3"/>
      <c r="Q29" s="3"/>
      <c r="R29" s="3"/>
      <c r="S29" s="2"/>
    </row>
    <row r="30" spans="1:24" x14ac:dyDescent="0.2">
      <c r="L30" s="2"/>
      <c r="M30" s="3"/>
      <c r="N30" s="3"/>
      <c r="O30" s="3"/>
      <c r="P30" s="3"/>
      <c r="Q30" s="3"/>
      <c r="R30" s="3"/>
      <c r="S30" s="2"/>
    </row>
    <row r="31" spans="1:24" x14ac:dyDescent="0.2">
      <c r="L31" s="2"/>
      <c r="M31" s="3"/>
      <c r="N31" s="3"/>
      <c r="O31" s="3"/>
      <c r="P31" s="3"/>
      <c r="Q31" s="3"/>
      <c r="R31" s="3"/>
      <c r="S31" s="2"/>
    </row>
    <row r="32" spans="1:24" x14ac:dyDescent="0.2">
      <c r="L32" s="2"/>
      <c r="M32" s="3"/>
      <c r="N32" s="3"/>
      <c r="O32" s="3"/>
      <c r="P32" s="3"/>
      <c r="Q32" s="3"/>
      <c r="R32" s="3"/>
      <c r="S32" s="2"/>
    </row>
    <row r="33" spans="12:18" x14ac:dyDescent="0.2">
      <c r="L33" s="2"/>
      <c r="M33" s="3"/>
      <c r="N33" s="3"/>
      <c r="O33" s="3"/>
      <c r="P33" s="3"/>
      <c r="Q33" s="3"/>
      <c r="R33" s="3"/>
    </row>
    <row r="34" spans="12:18" x14ac:dyDescent="0.2">
      <c r="L34" s="2"/>
    </row>
    <row r="35" spans="12:18" x14ac:dyDescent="0.2">
      <c r="L35" s="3"/>
    </row>
    <row r="36" spans="12:18" x14ac:dyDescent="0.2">
      <c r="L36" s="3"/>
    </row>
    <row r="37" spans="12:18" x14ac:dyDescent="0.2">
      <c r="L37" s="3"/>
    </row>
    <row r="38" spans="12:18" x14ac:dyDescent="0.2">
      <c r="L38" s="3"/>
    </row>
    <row r="39" spans="12:18" x14ac:dyDescent="0.2">
      <c r="L39" s="3"/>
    </row>
    <row r="40" spans="12:18" x14ac:dyDescent="0.2">
      <c r="L40" s="3"/>
    </row>
    <row r="41" spans="12:18" x14ac:dyDescent="0.2">
      <c r="L41" s="3"/>
    </row>
    <row r="42" spans="12:18" x14ac:dyDescent="0.2">
      <c r="L42" s="3"/>
    </row>
    <row r="43" spans="12:18" x14ac:dyDescent="0.2">
      <c r="L43" s="3"/>
    </row>
    <row r="44" spans="12:18" x14ac:dyDescent="0.2">
      <c r="L44" s="3"/>
    </row>
    <row r="45" spans="12:18" x14ac:dyDescent="0.2">
      <c r="L45" s="3"/>
    </row>
    <row r="46" spans="12:18" x14ac:dyDescent="0.2">
      <c r="L46" s="3"/>
    </row>
    <row r="47" spans="12:18" x14ac:dyDescent="0.2">
      <c r="L47" s="3"/>
    </row>
    <row r="48" spans="12:18" x14ac:dyDescent="0.2">
      <c r="L48" s="3"/>
    </row>
    <row r="49" spans="12:12" x14ac:dyDescent="0.2">
      <c r="L49" s="3"/>
    </row>
    <row r="50" spans="12:12" x14ac:dyDescent="0.2">
      <c r="L50" s="3"/>
    </row>
  </sheetData>
  <customSheetViews>
    <customSheetView guid="{5BE6699B-08A9-490D-B91A-57A081E624AA}" scale="60" fitToPage="1" view="pageBreakPreview" topLeftCell="A2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1">
    <mergeCell ref="H2:H3"/>
    <mergeCell ref="I2:I3"/>
    <mergeCell ref="J2:J3"/>
    <mergeCell ref="K2:K3"/>
    <mergeCell ref="F1:K1"/>
    <mergeCell ref="A2:A3"/>
    <mergeCell ref="L2:L3"/>
    <mergeCell ref="B10:Z10"/>
    <mergeCell ref="M4:Z4"/>
    <mergeCell ref="M2:S2"/>
    <mergeCell ref="C2:C3"/>
    <mergeCell ref="T2:T3"/>
    <mergeCell ref="W2:Z2"/>
    <mergeCell ref="E2:E3"/>
    <mergeCell ref="U2:V2"/>
    <mergeCell ref="M5:Z5"/>
    <mergeCell ref="M6:T6"/>
    <mergeCell ref="B2:B3"/>
    <mergeCell ref="D2:D3"/>
    <mergeCell ref="F2:F3"/>
    <mergeCell ref="G2:G3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8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2.3.g Ukolejnění kovových kcí.</v>
      </c>
      <c r="F1" s="1183" t="s">
        <v>1075</v>
      </c>
      <c r="G1" s="1183"/>
      <c r="H1" s="1183"/>
      <c r="I1" s="1183"/>
      <c r="J1" s="1183"/>
      <c r="K1" s="1183"/>
    </row>
    <row r="2" spans="1:26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491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</row>
    <row r="3" spans="1:26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613" t="s">
        <v>502</v>
      </c>
      <c r="V3" s="61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thickBot="1" x14ac:dyDescent="0.3">
      <c r="A4" s="512" t="s">
        <v>1070</v>
      </c>
      <c r="B4" s="602">
        <v>0</v>
      </c>
      <c r="C4" s="342" t="s">
        <v>63</v>
      </c>
      <c r="D4" s="342" t="s">
        <v>63</v>
      </c>
      <c r="E4" s="1014" t="s">
        <v>63</v>
      </c>
      <c r="F4" s="1016"/>
      <c r="G4" s="1017" t="s">
        <v>555</v>
      </c>
      <c r="H4" s="1017"/>
      <c r="I4" s="1018" t="s">
        <v>556</v>
      </c>
      <c r="J4" s="1018" t="s">
        <v>881</v>
      </c>
      <c r="K4" s="1019" t="s">
        <v>650</v>
      </c>
      <c r="L4" s="1015" t="s">
        <v>1070</v>
      </c>
      <c r="M4" s="579" t="s">
        <v>605</v>
      </c>
      <c r="N4" s="579">
        <v>2</v>
      </c>
      <c r="O4" s="345" t="s">
        <v>508</v>
      </c>
      <c r="P4" s="345" t="s">
        <v>508</v>
      </c>
      <c r="Q4" s="345" t="s">
        <v>508</v>
      </c>
      <c r="R4" s="345" t="s">
        <v>508</v>
      </c>
      <c r="S4" s="618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I1&amp;2+S2+E1+Z1+M1+F1</v>
      </c>
      <c r="T4" s="619" t="s">
        <v>519</v>
      </c>
      <c r="U4" s="620">
        <v>15</v>
      </c>
      <c r="V4" s="621" t="s">
        <v>26</v>
      </c>
      <c r="W4" s="619">
        <v>0</v>
      </c>
      <c r="X4" s="579" t="s">
        <v>563</v>
      </c>
      <c r="Y4" s="580" t="s">
        <v>563</v>
      </c>
      <c r="Z4" s="580" t="s">
        <v>563</v>
      </c>
    </row>
    <row r="5" spans="1:2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4"/>
      <c r="P5" s="2"/>
      <c r="Q5" s="2"/>
      <c r="R5" s="2"/>
      <c r="S5" s="2"/>
      <c r="T5" s="4"/>
      <c r="U5" s="4"/>
      <c r="V5" s="4"/>
      <c r="W5" s="4"/>
      <c r="X5" s="4"/>
      <c r="Y5" s="2"/>
    </row>
    <row r="6" spans="1:2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4"/>
      <c r="P6" s="2"/>
      <c r="Q6" s="2"/>
      <c r="R6" s="2"/>
      <c r="S6" s="2"/>
      <c r="T6" s="4"/>
      <c r="U6" s="4"/>
      <c r="V6" s="4"/>
      <c r="W6" s="4"/>
      <c r="X6" s="4"/>
      <c r="Y6" s="2"/>
    </row>
    <row r="7" spans="1:26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4"/>
      <c r="P7" s="2"/>
      <c r="Q7" s="2"/>
      <c r="R7" s="2"/>
      <c r="S7" s="2"/>
      <c r="T7" s="4"/>
      <c r="U7" s="4"/>
      <c r="V7" s="4"/>
      <c r="W7" s="4"/>
      <c r="X7" s="4"/>
      <c r="Y7" s="2"/>
    </row>
    <row r="8" spans="1:2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4"/>
      <c r="P8" s="2"/>
      <c r="Q8" s="2"/>
      <c r="R8" s="2"/>
      <c r="S8" s="2"/>
      <c r="T8" s="4"/>
      <c r="U8" s="4"/>
      <c r="V8" s="4"/>
      <c r="W8" s="4"/>
      <c r="X8" s="4"/>
      <c r="Y8" s="2"/>
    </row>
    <row r="9" spans="1:2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4"/>
      <c r="P9" s="2"/>
      <c r="Q9" s="2"/>
      <c r="R9" s="2"/>
      <c r="S9" s="2"/>
      <c r="T9" s="4"/>
      <c r="U9" s="4"/>
      <c r="V9" s="4"/>
      <c r="W9" s="4"/>
      <c r="X9" s="4"/>
      <c r="Y9" s="2"/>
    </row>
    <row r="10" spans="1:26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4"/>
      <c r="P10" s="2"/>
      <c r="Q10" s="2"/>
      <c r="R10" s="2"/>
      <c r="S10" s="2"/>
      <c r="T10" s="4"/>
      <c r="U10" s="4"/>
      <c r="V10" s="4"/>
      <c r="W10" s="4"/>
      <c r="X10" s="4"/>
      <c r="Y10" s="2"/>
    </row>
    <row r="11" spans="1:26" x14ac:dyDescent="0.2">
      <c r="T11" s="5"/>
      <c r="U11" s="5"/>
      <c r="V11" s="5"/>
      <c r="W11" s="5"/>
      <c r="X11" s="5"/>
    </row>
    <row r="12" spans="1:26" x14ac:dyDescent="0.2">
      <c r="T12" s="91"/>
      <c r="U12" s="91"/>
      <c r="V12" s="91"/>
      <c r="W12" s="91"/>
      <c r="X12" s="91"/>
    </row>
    <row r="13" spans="1:26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4"/>
      <c r="T13" s="91"/>
      <c r="U13" s="91"/>
      <c r="V13" s="91"/>
      <c r="W13" s="91"/>
      <c r="X13" s="91"/>
    </row>
    <row r="14" spans="1:26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4"/>
      <c r="T14" s="91"/>
      <c r="U14" s="91"/>
      <c r="V14" s="91"/>
      <c r="W14" s="91"/>
      <c r="X14" s="91"/>
    </row>
    <row r="15" spans="1:26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  <c r="T15" s="91"/>
      <c r="U15" s="91"/>
      <c r="V15" s="91"/>
      <c r="W15" s="91"/>
      <c r="X15" s="91"/>
    </row>
    <row r="16" spans="1:26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  <c r="T16" s="5"/>
      <c r="U16" s="5"/>
      <c r="V16" s="5"/>
      <c r="W16" s="5"/>
      <c r="X16" s="5"/>
    </row>
    <row r="17" spans="1:2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  <c r="T17" s="5"/>
      <c r="U17" s="5"/>
      <c r="V17" s="5"/>
      <c r="W17" s="5"/>
      <c r="X17" s="5"/>
    </row>
    <row r="18" spans="1:2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  <c r="T18" s="91"/>
      <c r="U18" s="91"/>
      <c r="V18" s="91"/>
      <c r="W18" s="91"/>
      <c r="X18" s="91"/>
    </row>
    <row r="19" spans="1:2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  <c r="T19" s="5"/>
      <c r="U19" s="5"/>
      <c r="V19" s="5"/>
      <c r="W19" s="5"/>
      <c r="X19" s="5"/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  <c r="T20" s="91"/>
      <c r="U20" s="91"/>
      <c r="V20" s="91"/>
      <c r="W20" s="91"/>
      <c r="X20" s="91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  <c r="T21" s="5"/>
      <c r="U21" s="5"/>
      <c r="V21" s="5"/>
      <c r="W21" s="5"/>
      <c r="X21" s="5"/>
      <c r="Y21" s="9"/>
    </row>
    <row r="22" spans="1:2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  <c r="T22" s="91"/>
      <c r="U22" s="91"/>
      <c r="V22" s="91"/>
      <c r="W22" s="91"/>
      <c r="X22" s="91"/>
    </row>
    <row r="23" spans="1:2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  <c r="T23" s="91"/>
      <c r="U23" s="91"/>
      <c r="V23" s="91"/>
      <c r="W23" s="91"/>
      <c r="X23" s="91"/>
    </row>
    <row r="24" spans="1:2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</row>
    <row r="26" spans="1:2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  <c r="T27" s="91"/>
      <c r="U27" s="91"/>
      <c r="V27" s="91"/>
      <c r="W27" s="91"/>
      <c r="X27" s="91"/>
    </row>
    <row r="28" spans="1:2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91"/>
      <c r="U28" s="91"/>
      <c r="V28" s="91"/>
      <c r="W28" s="91"/>
      <c r="X28" s="91"/>
      <c r="Y28" s="9"/>
    </row>
    <row r="29" spans="1:2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91"/>
      <c r="U29" s="91"/>
      <c r="V29" s="91"/>
      <c r="W29" s="91"/>
      <c r="X29" s="91"/>
      <c r="Y29" s="9"/>
    </row>
    <row r="30" spans="1:2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91"/>
      <c r="U32" s="91"/>
      <c r="V32" s="91"/>
      <c r="W32" s="91"/>
      <c r="X32" s="91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8"/>
      <c r="M33" s="8"/>
      <c r="N33" s="8"/>
      <c r="O33" s="8"/>
      <c r="P33" s="8"/>
      <c r="Q33" s="8"/>
      <c r="R33" s="8"/>
      <c r="S33" s="4"/>
      <c r="T33" s="91"/>
      <c r="U33" s="91"/>
      <c r="V33" s="91"/>
      <c r="W33" s="91"/>
      <c r="X33" s="91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5"/>
      <c r="U34" s="5"/>
      <c r="V34" s="5"/>
      <c r="W34" s="5"/>
      <c r="X34" s="5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5"/>
      <c r="U35" s="5"/>
      <c r="V35" s="5"/>
      <c r="W35" s="5"/>
      <c r="X35" s="5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91"/>
      <c r="U36" s="91"/>
      <c r="V36" s="91"/>
      <c r="W36" s="91"/>
      <c r="X36" s="91"/>
    </row>
    <row r="37" spans="1:2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  <c r="T37" s="91"/>
      <c r="U37" s="91"/>
      <c r="V37" s="91"/>
      <c r="W37" s="91"/>
      <c r="X37" s="91"/>
    </row>
    <row r="38" spans="1:2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  <c r="T38" s="5"/>
      <c r="U38" s="5"/>
      <c r="V38" s="5"/>
      <c r="W38" s="5"/>
      <c r="X38" s="5"/>
    </row>
    <row r="39" spans="1:2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  <c r="T39" s="5"/>
      <c r="U39" s="5"/>
      <c r="V39" s="5"/>
      <c r="W39" s="5"/>
      <c r="X39" s="5"/>
    </row>
    <row r="40" spans="1:2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  <c r="T40" s="4"/>
      <c r="U40" s="4"/>
      <c r="V40" s="4"/>
      <c r="W40" s="4"/>
      <c r="X40" s="4"/>
    </row>
    <row r="41" spans="1:2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2"/>
      <c r="M41" s="2"/>
      <c r="N41" s="2"/>
      <c r="O41" s="2"/>
      <c r="P41" s="2"/>
      <c r="Q41" s="2"/>
      <c r="R41" s="2"/>
      <c r="S41" s="4"/>
      <c r="T41" s="4"/>
      <c r="U41" s="4"/>
      <c r="V41" s="4"/>
      <c r="W41" s="4"/>
      <c r="X41" s="4"/>
    </row>
    <row r="42" spans="1:2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"/>
      <c r="M42" s="2"/>
      <c r="N42" s="2"/>
      <c r="O42" s="2"/>
      <c r="P42" s="2"/>
      <c r="Q42" s="2"/>
      <c r="R42" s="2"/>
      <c r="S42" s="4"/>
      <c r="T42" s="4"/>
      <c r="U42" s="4"/>
      <c r="V42" s="4"/>
      <c r="W42" s="4"/>
      <c r="X42" s="4"/>
    </row>
    <row r="43" spans="1:24" x14ac:dyDescent="0.2">
      <c r="L43" s="3"/>
      <c r="M43" s="3"/>
      <c r="N43" s="3"/>
      <c r="O43" s="3"/>
      <c r="P43" s="3"/>
      <c r="Q43" s="3"/>
      <c r="R43" s="3"/>
    </row>
    <row r="44" spans="1:24" x14ac:dyDescent="0.2">
      <c r="L44" s="3"/>
      <c r="M44" s="3"/>
      <c r="N44" s="3"/>
      <c r="O44" s="3"/>
      <c r="P44" s="3"/>
      <c r="Q44" s="3"/>
      <c r="R44" s="3"/>
      <c r="S44" s="2"/>
    </row>
    <row r="45" spans="1:24" x14ac:dyDescent="0.2">
      <c r="L45" s="3"/>
      <c r="M45" s="3"/>
      <c r="N45" s="3"/>
      <c r="O45" s="3"/>
      <c r="P45" s="3"/>
      <c r="Q45" s="3"/>
      <c r="R45" s="3"/>
      <c r="S45" s="2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  <c r="S56" s="2"/>
    </row>
    <row r="57" spans="12:19" x14ac:dyDescent="0.2">
      <c r="L57" s="3"/>
      <c r="M57" s="3"/>
      <c r="N57" s="3"/>
      <c r="O57" s="3"/>
      <c r="P57" s="3"/>
      <c r="Q57" s="3"/>
      <c r="R57" s="3"/>
      <c r="S57" s="2"/>
    </row>
    <row r="58" spans="12:19" x14ac:dyDescent="0.2">
      <c r="L58" s="3"/>
      <c r="M58" s="3"/>
      <c r="N58" s="3"/>
      <c r="O58" s="3"/>
      <c r="P58" s="3"/>
      <c r="Q58" s="3"/>
      <c r="R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9" fitToHeight="0" orientation="landscape" r:id="rId1"/>
    </customSheetView>
  </customSheetViews>
  <mergeCells count="17">
    <mergeCell ref="A2:A3"/>
    <mergeCell ref="L2:L3"/>
    <mergeCell ref="M2:S2"/>
    <mergeCell ref="B2:B3"/>
    <mergeCell ref="D2:D3"/>
    <mergeCell ref="C2:C3"/>
    <mergeCell ref="F2:F3"/>
    <mergeCell ref="G2:G3"/>
    <mergeCell ref="H2:H3"/>
    <mergeCell ref="I2:I3"/>
    <mergeCell ref="J2:J3"/>
    <mergeCell ref="K2:K3"/>
    <mergeCell ref="F1:K1"/>
    <mergeCell ref="T2:T3"/>
    <mergeCell ref="W2:Z2"/>
    <mergeCell ref="E2:E3"/>
    <mergeCell ref="U2:V2"/>
  </mergeCells>
  <pageMargins left="0.70866141732283472" right="0.70866141732283472" top="0.78740157480314965" bottom="0.78740157480314965" header="0.31496062992125984" footer="0.31496062992125984"/>
  <pageSetup paperSize="192" scale="43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19"/>
  <sheetViews>
    <sheetView view="pageBreakPreview" zoomScaleNormal="95" zoomScaleSheetLayoutView="100" workbookViewId="0">
      <selection activeCell="K27" sqref="K27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2.3.h Vnější uzemnění</v>
      </c>
      <c r="F1" s="1183" t="s">
        <v>1075</v>
      </c>
      <c r="G1" s="1183"/>
      <c r="H1" s="1183"/>
      <c r="I1" s="1183"/>
      <c r="J1" s="1183"/>
      <c r="K1" s="1183"/>
    </row>
    <row r="2" spans="1:26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491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179" t="s">
        <v>24</v>
      </c>
      <c r="V2" s="1180"/>
      <c r="W2" s="1169" t="s">
        <v>494</v>
      </c>
      <c r="X2" s="1170"/>
      <c r="Y2" s="1170"/>
      <c r="Z2" s="1171"/>
    </row>
    <row r="3" spans="1:26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9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6" t="s">
        <v>502</v>
      </c>
      <c r="V3" s="527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5" x14ac:dyDescent="0.25">
      <c r="A4" s="47" t="s">
        <v>1071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 t="s">
        <v>555</v>
      </c>
      <c r="H4" s="1009"/>
      <c r="I4" s="1009" t="s">
        <v>556</v>
      </c>
      <c r="J4" s="1009" t="s">
        <v>881</v>
      </c>
      <c r="K4" s="1010" t="s">
        <v>1072</v>
      </c>
      <c r="L4" s="1006" t="s">
        <v>1073</v>
      </c>
      <c r="M4" s="475" t="s">
        <v>605</v>
      </c>
      <c r="N4" s="475" t="s">
        <v>508</v>
      </c>
      <c r="O4" s="475" t="s">
        <v>508</v>
      </c>
      <c r="P4" s="475" t="s">
        <v>508</v>
      </c>
      <c r="Q4" s="475" t="s">
        <v>561</v>
      </c>
      <c r="R4" s="475" t="s">
        <v>508</v>
      </c>
      <c r="S4" s="114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I1&amp;2+S1+E1+Z1+M2+F1</v>
      </c>
      <c r="T4" s="470" t="s">
        <v>519</v>
      </c>
      <c r="U4" s="499">
        <v>15</v>
      </c>
      <c r="V4" s="572" t="s">
        <v>26</v>
      </c>
      <c r="W4" s="470" t="s">
        <v>541</v>
      </c>
      <c r="X4" s="470" t="s">
        <v>597</v>
      </c>
      <c r="Y4" s="470" t="s">
        <v>597</v>
      </c>
      <c r="Z4" s="471" t="s">
        <v>597</v>
      </c>
    </row>
    <row r="5" spans="1:26" ht="15.75" thickBot="1" x14ac:dyDescent="0.3">
      <c r="A5" s="58"/>
      <c r="B5" s="48">
        <v>0</v>
      </c>
      <c r="C5" s="48" t="s">
        <v>63</v>
      </c>
      <c r="D5" s="48" t="s">
        <v>63</v>
      </c>
      <c r="E5" s="1005" t="s">
        <v>63</v>
      </c>
      <c r="F5" s="1011"/>
      <c r="G5" s="1012" t="s">
        <v>555</v>
      </c>
      <c r="H5" s="1012"/>
      <c r="I5" s="1012" t="s">
        <v>556</v>
      </c>
      <c r="J5" s="1012" t="s">
        <v>881</v>
      </c>
      <c r="K5" s="1013" t="s">
        <v>650</v>
      </c>
      <c r="L5" s="1007" t="s">
        <v>1074</v>
      </c>
      <c r="M5" s="34" t="s">
        <v>508</v>
      </c>
      <c r="N5" s="34" t="s">
        <v>561</v>
      </c>
      <c r="O5" s="34" t="s">
        <v>508</v>
      </c>
      <c r="P5" s="34" t="s">
        <v>508</v>
      </c>
      <c r="Q5" s="34" t="s">
        <v>508</v>
      </c>
      <c r="R5" s="34" t="s">
        <v>508</v>
      </c>
      <c r="S5" s="12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I1+S2+E1+Z1+M1+F1</v>
      </c>
      <c r="T5" s="60" t="s">
        <v>535</v>
      </c>
      <c r="U5" s="623">
        <v>16</v>
      </c>
      <c r="V5" s="622" t="s">
        <v>26</v>
      </c>
      <c r="W5" s="60">
        <v>0</v>
      </c>
      <c r="X5" s="36" t="s">
        <v>597</v>
      </c>
      <c r="Y5" s="36" t="s">
        <v>563</v>
      </c>
      <c r="Z5" s="37" t="s">
        <v>563</v>
      </c>
    </row>
    <row r="6" spans="1:26" x14ac:dyDescent="0.2">
      <c r="L6" s="3"/>
      <c r="M6" s="3"/>
      <c r="N6" s="3"/>
      <c r="O6" s="3"/>
      <c r="P6" s="3"/>
      <c r="Q6" s="3"/>
      <c r="R6" s="3"/>
      <c r="S6" s="2"/>
    </row>
    <row r="7" spans="1:26" x14ac:dyDescent="0.2">
      <c r="L7" s="3"/>
      <c r="M7" s="3"/>
      <c r="N7" s="3"/>
      <c r="O7" s="3"/>
      <c r="P7" s="3"/>
      <c r="Q7" s="3"/>
      <c r="R7" s="3"/>
      <c r="S7" s="2"/>
    </row>
    <row r="8" spans="1:26" x14ac:dyDescent="0.2">
      <c r="L8" s="3"/>
      <c r="M8" s="3"/>
      <c r="N8" s="3"/>
      <c r="O8" s="3"/>
      <c r="P8" s="3"/>
      <c r="Q8" s="3"/>
      <c r="R8" s="3"/>
      <c r="S8" s="2"/>
    </row>
    <row r="9" spans="1:26" x14ac:dyDescent="0.2">
      <c r="L9" s="3"/>
      <c r="M9" s="3"/>
      <c r="N9" s="3"/>
      <c r="O9" s="3"/>
      <c r="P9" s="3"/>
      <c r="Q9" s="3"/>
      <c r="R9" s="3"/>
      <c r="S9" s="2"/>
    </row>
    <row r="10" spans="1:26" x14ac:dyDescent="0.2">
      <c r="L10" s="3"/>
      <c r="M10" s="3"/>
      <c r="N10" s="3"/>
      <c r="O10" s="3"/>
      <c r="P10" s="3"/>
      <c r="Q10" s="3"/>
      <c r="R10" s="3"/>
      <c r="S10" s="2"/>
    </row>
    <row r="11" spans="1:26" x14ac:dyDescent="0.2">
      <c r="L11" s="3"/>
      <c r="M11" s="3"/>
      <c r="N11" s="3"/>
      <c r="O11" s="3"/>
      <c r="P11" s="3"/>
      <c r="Q11" s="3"/>
      <c r="R11" s="3"/>
      <c r="S11" s="2"/>
    </row>
    <row r="12" spans="1:26" x14ac:dyDescent="0.2">
      <c r="L12" s="3"/>
      <c r="M12" s="3"/>
      <c r="N12" s="3"/>
      <c r="O12" s="3"/>
      <c r="P12" s="3"/>
      <c r="Q12" s="3"/>
      <c r="R12" s="3"/>
      <c r="S12" s="2"/>
    </row>
    <row r="13" spans="1:26" x14ac:dyDescent="0.2">
      <c r="L13" s="3"/>
      <c r="M13" s="3"/>
      <c r="N13" s="3"/>
      <c r="O13" s="3"/>
      <c r="P13" s="3"/>
      <c r="Q13" s="3"/>
      <c r="R13" s="3"/>
      <c r="S13" s="2"/>
    </row>
    <row r="14" spans="1:26" x14ac:dyDescent="0.2">
      <c r="L14" s="3"/>
      <c r="M14" s="3"/>
      <c r="N14" s="3"/>
      <c r="O14" s="3"/>
      <c r="P14" s="3"/>
      <c r="Q14" s="3"/>
      <c r="R14" s="3"/>
      <c r="S14" s="2"/>
    </row>
    <row r="15" spans="1:26" x14ac:dyDescent="0.2">
      <c r="L15" s="3"/>
      <c r="M15" s="3"/>
      <c r="N15" s="3"/>
      <c r="O15" s="3"/>
      <c r="P15" s="3"/>
      <c r="Q15" s="3"/>
      <c r="R15" s="3"/>
      <c r="S15" s="2"/>
    </row>
    <row r="16" spans="1:26" x14ac:dyDescent="0.2">
      <c r="L16" s="3"/>
      <c r="M16" s="3"/>
      <c r="N16" s="3"/>
      <c r="O16" s="3"/>
      <c r="P16" s="3"/>
      <c r="Q16" s="3"/>
      <c r="R16" s="3"/>
      <c r="S16" s="2"/>
    </row>
    <row r="17" spans="12:19" x14ac:dyDescent="0.2">
      <c r="L17" s="3"/>
      <c r="M17" s="3"/>
      <c r="N17" s="3"/>
      <c r="O17" s="3"/>
      <c r="P17" s="3"/>
      <c r="Q17" s="3"/>
      <c r="R17" s="3"/>
      <c r="S17" s="2"/>
    </row>
    <row r="18" spans="12:19" x14ac:dyDescent="0.2">
      <c r="L18" s="3"/>
      <c r="M18" s="3"/>
      <c r="N18" s="3"/>
      <c r="O18" s="3"/>
      <c r="P18" s="3"/>
      <c r="Q18" s="3"/>
      <c r="R18" s="3"/>
      <c r="S18" s="2"/>
    </row>
    <row r="19" spans="12:19" x14ac:dyDescent="0.2">
      <c r="L19" s="3"/>
      <c r="M19" s="3"/>
      <c r="N19" s="3"/>
      <c r="O19" s="3"/>
      <c r="P19" s="3"/>
      <c r="Q19" s="3"/>
      <c r="R19" s="3"/>
    </row>
  </sheetData>
  <customSheetViews>
    <customSheetView guid="{5BE6699B-08A9-490D-B91A-57A081E624AA}" scale="60" fitToPage="1" view="pageBreakPreview">
      <selection activeCell="B2" sqref="B2:B3"/>
      <pageMargins left="0" right="0" top="0" bottom="0" header="0" footer="0"/>
      <pageSetup paperSize="192" scale="48" fitToHeight="0" orientation="landscape" r:id="rId1"/>
    </customSheetView>
  </customSheetViews>
  <mergeCells count="17">
    <mergeCell ref="A2:A3"/>
    <mergeCell ref="L2:L3"/>
    <mergeCell ref="M2:S2"/>
    <mergeCell ref="B2:B3"/>
    <mergeCell ref="D2:D3"/>
    <mergeCell ref="C2:C3"/>
    <mergeCell ref="K2:K3"/>
    <mergeCell ref="J2:J3"/>
    <mergeCell ref="I2:I3"/>
    <mergeCell ref="H2:H3"/>
    <mergeCell ref="G2:G3"/>
    <mergeCell ref="F2:F3"/>
    <mergeCell ref="F1:K1"/>
    <mergeCell ref="T2:T3"/>
    <mergeCell ref="W2:Z2"/>
    <mergeCell ref="E2:E3"/>
    <mergeCell ref="U2:V2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6"/>
  <sheetViews>
    <sheetView view="pageBreakPreview" zoomScaleNormal="95" zoomScaleSheetLayoutView="100" workbookViewId="0">
      <selection activeCell="F1" sqref="F1:K1"/>
    </sheetView>
  </sheetViews>
  <sheetFormatPr defaultColWidth="9.42578125" defaultRowHeight="12.75" x14ac:dyDescent="0.2"/>
  <cols>
    <col min="1" max="1" width="25.5703125" style="6" customWidth="1"/>
    <col min="2" max="5" width="4.5703125" style="6" customWidth="1"/>
    <col min="6" max="11" width="15.5703125" style="6" customWidth="1"/>
    <col min="12" max="12" width="39.5703125" style="1" customWidth="1"/>
    <col min="13" max="18" width="5.5703125" style="1" customWidth="1"/>
    <col min="19" max="19" width="30.5703125" style="1" customWidth="1"/>
    <col min="20" max="20" width="22.42578125" style="3" customWidth="1"/>
    <col min="21" max="22" width="10.5703125" style="3" customWidth="1"/>
    <col min="23" max="16384" width="9.42578125" style="3"/>
  </cols>
  <sheetData>
    <row r="1" spans="1:26" ht="25.5" customHeight="1" thickBot="1" x14ac:dyDescent="0.25">
      <c r="A1" s="6" t="str">
        <f ca="1">MID(CELL("filename",A1),FIND("]",CELL("filename",A1))+1,LEN(CELL("filename",A1))-FIND("]",CELL("filename",A1)))</f>
        <v>0 Stávající stav</v>
      </c>
      <c r="F1" s="1183" t="s">
        <v>1075</v>
      </c>
      <c r="G1" s="1183"/>
      <c r="H1" s="1183"/>
      <c r="I1" s="1183"/>
      <c r="J1" s="1183"/>
      <c r="K1" s="1183"/>
    </row>
    <row r="2" spans="1:26" s="28" customFormat="1" ht="18.75" customHeight="1" x14ac:dyDescent="0.25">
      <c r="A2" s="1184" t="s">
        <v>70</v>
      </c>
      <c r="B2" s="1186" t="s">
        <v>51</v>
      </c>
      <c r="C2" s="1188" t="s">
        <v>52</v>
      </c>
      <c r="D2" s="1186" t="s">
        <v>53</v>
      </c>
      <c r="E2" s="1172" t="s">
        <v>54</v>
      </c>
      <c r="F2" s="1195" t="s">
        <v>485</v>
      </c>
      <c r="G2" s="1193" t="s">
        <v>486</v>
      </c>
      <c r="H2" s="1193" t="s">
        <v>487</v>
      </c>
      <c r="I2" s="1193" t="s">
        <v>488</v>
      </c>
      <c r="J2" s="1193" t="s">
        <v>489</v>
      </c>
      <c r="K2" s="1191" t="s">
        <v>490</v>
      </c>
      <c r="L2" s="1176" t="s">
        <v>491</v>
      </c>
      <c r="M2" s="1174" t="s">
        <v>492</v>
      </c>
      <c r="N2" s="1175"/>
      <c r="O2" s="1175"/>
      <c r="P2" s="1175"/>
      <c r="Q2" s="1175"/>
      <c r="R2" s="1175"/>
      <c r="S2" s="1176"/>
      <c r="T2" s="1177" t="s">
        <v>493</v>
      </c>
      <c r="U2" s="1179" t="s">
        <v>24</v>
      </c>
      <c r="V2" s="1180"/>
      <c r="W2" s="1169" t="s">
        <v>494</v>
      </c>
      <c r="X2" s="1170"/>
      <c r="Y2" s="1170"/>
      <c r="Z2" s="1171"/>
    </row>
    <row r="3" spans="1:26" s="28" customFormat="1" ht="26.25" customHeight="1" x14ac:dyDescent="0.25">
      <c r="A3" s="1185"/>
      <c r="B3" s="1187"/>
      <c r="C3" s="1189"/>
      <c r="D3" s="1187"/>
      <c r="E3" s="1173"/>
      <c r="F3" s="1196"/>
      <c r="G3" s="1194"/>
      <c r="H3" s="1194"/>
      <c r="I3" s="1194"/>
      <c r="J3" s="1194"/>
      <c r="K3" s="1192"/>
      <c r="L3" s="1190"/>
      <c r="M3" s="23" t="s">
        <v>495</v>
      </c>
      <c r="N3" s="24" t="s">
        <v>496</v>
      </c>
      <c r="O3" s="25" t="s">
        <v>497</v>
      </c>
      <c r="P3" s="29" t="s">
        <v>498</v>
      </c>
      <c r="Q3" s="26" t="s">
        <v>499</v>
      </c>
      <c r="R3" s="27" t="s">
        <v>500</v>
      </c>
      <c r="S3" s="636" t="s">
        <v>501</v>
      </c>
      <c r="T3" s="1178" t="s">
        <v>493</v>
      </c>
      <c r="U3" s="524" t="s">
        <v>502</v>
      </c>
      <c r="V3" s="525" t="s">
        <v>503</v>
      </c>
      <c r="W3" s="636" t="s">
        <v>51</v>
      </c>
      <c r="X3" s="636" t="s">
        <v>52</v>
      </c>
      <c r="Y3" s="84" t="s">
        <v>53</v>
      </c>
      <c r="Z3" s="84" t="s">
        <v>54</v>
      </c>
    </row>
    <row r="4" spans="1:26" ht="15" x14ac:dyDescent="0.25">
      <c r="A4" s="934" t="s">
        <v>504</v>
      </c>
      <c r="B4" s="935" t="s">
        <v>63</v>
      </c>
      <c r="C4" s="935" t="s">
        <v>63</v>
      </c>
      <c r="D4" s="935" t="s">
        <v>63</v>
      </c>
      <c r="E4" s="1144" t="s">
        <v>63</v>
      </c>
      <c r="F4" s="1155"/>
      <c r="G4" s="1156"/>
      <c r="H4" s="1156"/>
      <c r="I4" s="1156"/>
      <c r="J4" s="1156"/>
      <c r="K4" s="1157" t="s">
        <v>505</v>
      </c>
      <c r="L4" s="1150" t="s">
        <v>506</v>
      </c>
      <c r="M4" s="936">
        <v>9</v>
      </c>
      <c r="N4" s="936" t="s">
        <v>507</v>
      </c>
      <c r="O4" s="936"/>
      <c r="P4" s="936" t="s">
        <v>508</v>
      </c>
      <c r="Q4" s="936"/>
      <c r="R4" s="936" t="s">
        <v>508</v>
      </c>
      <c r="S4" s="937" t="s">
        <v>509</v>
      </c>
      <c r="T4" s="936" t="s">
        <v>510</v>
      </c>
      <c r="U4" s="936">
        <v>10</v>
      </c>
      <c r="V4" s="938"/>
      <c r="W4" s="939" t="s">
        <v>511</v>
      </c>
      <c r="X4" s="939" t="s">
        <v>511</v>
      </c>
      <c r="Y4" s="939" t="s">
        <v>511</v>
      </c>
      <c r="Z4" s="940" t="s">
        <v>511</v>
      </c>
    </row>
    <row r="5" spans="1:26" ht="15" x14ac:dyDescent="0.25">
      <c r="A5" s="402"/>
      <c r="B5" s="646" t="s">
        <v>63</v>
      </c>
      <c r="C5" s="646" t="s">
        <v>63</v>
      </c>
      <c r="D5" s="646" t="s">
        <v>63</v>
      </c>
      <c r="E5" s="1108" t="s">
        <v>63</v>
      </c>
      <c r="F5" s="1129"/>
      <c r="G5" s="1099"/>
      <c r="H5" s="1099"/>
      <c r="I5" s="1099"/>
      <c r="J5" s="1099"/>
      <c r="K5" s="1100" t="s">
        <v>512</v>
      </c>
      <c r="L5" s="948" t="s">
        <v>513</v>
      </c>
      <c r="M5" s="325" t="s">
        <v>514</v>
      </c>
      <c r="N5" s="325" t="s">
        <v>507</v>
      </c>
      <c r="O5" s="325"/>
      <c r="P5" s="325" t="s">
        <v>508</v>
      </c>
      <c r="Q5" s="325"/>
      <c r="R5" s="325" t="s">
        <v>508</v>
      </c>
      <c r="S5" s="937" t="s">
        <v>509</v>
      </c>
      <c r="T5" s="941" t="s">
        <v>510</v>
      </c>
      <c r="U5" s="377">
        <v>3</v>
      </c>
      <c r="V5" s="87"/>
      <c r="W5" s="457" t="s">
        <v>511</v>
      </c>
      <c r="X5" s="457" t="s">
        <v>511</v>
      </c>
      <c r="Y5" s="457" t="s">
        <v>511</v>
      </c>
      <c r="Z5" s="942" t="s">
        <v>511</v>
      </c>
    </row>
    <row r="6" spans="1:26" ht="13.5" customHeight="1" x14ac:dyDescent="0.25">
      <c r="A6" s="402"/>
      <c r="B6" s="646" t="s">
        <v>63</v>
      </c>
      <c r="C6" s="646" t="s">
        <v>63</v>
      </c>
      <c r="D6" s="646" t="s">
        <v>63</v>
      </c>
      <c r="E6" s="1108" t="s">
        <v>63</v>
      </c>
      <c r="F6" s="1129"/>
      <c r="G6" s="1099" t="s">
        <v>515</v>
      </c>
      <c r="H6" s="1099"/>
      <c r="I6" s="1099"/>
      <c r="J6" s="1099"/>
      <c r="K6" s="1100"/>
      <c r="L6" s="948" t="s">
        <v>516</v>
      </c>
      <c r="M6" s="943" t="s">
        <v>514</v>
      </c>
      <c r="N6" s="943" t="s">
        <v>517</v>
      </c>
      <c r="O6" s="943"/>
      <c r="P6" s="943" t="s">
        <v>508</v>
      </c>
      <c r="Q6" s="943"/>
      <c r="R6" s="943" t="s">
        <v>508</v>
      </c>
      <c r="S6" s="937" t="s">
        <v>518</v>
      </c>
      <c r="T6" s="944" t="s">
        <v>519</v>
      </c>
      <c r="U6" s="378">
        <v>2</v>
      </c>
      <c r="V6" s="768"/>
      <c r="W6" s="457" t="s">
        <v>511</v>
      </c>
      <c r="X6" s="457" t="s">
        <v>511</v>
      </c>
      <c r="Y6" s="457" t="s">
        <v>511</v>
      </c>
      <c r="Z6" s="942" t="s">
        <v>511</v>
      </c>
    </row>
    <row r="7" spans="1:26" ht="13.5" customHeight="1" x14ac:dyDescent="0.25">
      <c r="A7" s="402"/>
      <c r="B7" s="646"/>
      <c r="C7" s="646"/>
      <c r="D7" s="646" t="s">
        <v>63</v>
      </c>
      <c r="E7" s="1108" t="s">
        <v>63</v>
      </c>
      <c r="F7" s="1129"/>
      <c r="G7" s="1099" t="s">
        <v>520</v>
      </c>
      <c r="H7" s="1099"/>
      <c r="I7" s="1099"/>
      <c r="J7" s="1099"/>
      <c r="K7" s="1100"/>
      <c r="L7" s="948" t="s">
        <v>521</v>
      </c>
      <c r="M7" s="945">
        <v>9</v>
      </c>
      <c r="N7" s="945">
        <v>16</v>
      </c>
      <c r="O7" s="945"/>
      <c r="P7" s="945">
        <v>1</v>
      </c>
      <c r="Q7" s="945" t="s">
        <v>26</v>
      </c>
      <c r="R7" s="945">
        <v>1</v>
      </c>
      <c r="S7" s="937" t="s">
        <v>522</v>
      </c>
      <c r="T7" s="944" t="s">
        <v>523</v>
      </c>
      <c r="U7" s="378">
        <v>2</v>
      </c>
      <c r="V7" s="768"/>
      <c r="W7" s="457"/>
      <c r="X7" s="457"/>
      <c r="Y7" s="457" t="s">
        <v>511</v>
      </c>
      <c r="Z7" s="942" t="s">
        <v>511</v>
      </c>
    </row>
    <row r="8" spans="1:26" ht="14.85" customHeight="1" x14ac:dyDescent="0.25">
      <c r="A8" s="946"/>
      <c r="B8" s="646"/>
      <c r="C8" s="947"/>
      <c r="D8" s="646" t="s">
        <v>63</v>
      </c>
      <c r="E8" s="1108" t="s">
        <v>63</v>
      </c>
      <c r="F8" s="1129"/>
      <c r="G8" s="1099"/>
      <c r="H8" s="1099"/>
      <c r="I8" s="1099"/>
      <c r="J8" s="1099"/>
      <c r="K8" s="1100" t="s">
        <v>524</v>
      </c>
      <c r="L8" s="948" t="s">
        <v>525</v>
      </c>
      <c r="M8" s="949">
        <v>9</v>
      </c>
      <c r="N8" s="949">
        <v>16</v>
      </c>
      <c r="O8" s="949"/>
      <c r="P8" s="949">
        <v>1</v>
      </c>
      <c r="Q8" s="949"/>
      <c r="R8" s="949">
        <v>1</v>
      </c>
      <c r="S8" s="937" t="s">
        <v>518</v>
      </c>
      <c r="T8" s="944" t="s">
        <v>519</v>
      </c>
      <c r="U8" s="378">
        <v>10</v>
      </c>
      <c r="V8" s="938"/>
      <c r="W8" s="826"/>
      <c r="X8" s="826"/>
      <c r="Y8" s="457" t="s">
        <v>511</v>
      </c>
      <c r="Z8" s="942" t="s">
        <v>511</v>
      </c>
    </row>
    <row r="9" spans="1:26" ht="15" x14ac:dyDescent="0.25">
      <c r="A9" s="950" t="s">
        <v>26</v>
      </c>
      <c r="B9" s="951" t="s">
        <v>63</v>
      </c>
      <c r="C9" s="952" t="s">
        <v>63</v>
      </c>
      <c r="D9" s="952" t="s">
        <v>63</v>
      </c>
      <c r="E9" s="1145" t="s">
        <v>63</v>
      </c>
      <c r="F9" s="1158"/>
      <c r="G9" s="1159"/>
      <c r="H9" s="1159"/>
      <c r="I9" s="1159"/>
      <c r="J9" s="1159"/>
      <c r="K9" s="1160"/>
      <c r="L9" s="953" t="s">
        <v>526</v>
      </c>
      <c r="M9" s="954">
        <v>9</v>
      </c>
      <c r="N9" s="954" t="s">
        <v>26</v>
      </c>
      <c r="O9" s="954" t="s">
        <v>26</v>
      </c>
      <c r="P9" s="954">
        <v>1</v>
      </c>
      <c r="Q9" s="954" t="s">
        <v>26</v>
      </c>
      <c r="R9" s="954"/>
      <c r="S9" s="937" t="s">
        <v>527</v>
      </c>
      <c r="T9" s="955" t="s">
        <v>510</v>
      </c>
      <c r="U9" s="956">
        <v>11</v>
      </c>
      <c r="V9" s="379" t="s">
        <v>26</v>
      </c>
      <c r="W9" s="957" t="s">
        <v>528</v>
      </c>
      <c r="X9" s="957" t="s">
        <v>528</v>
      </c>
      <c r="Y9" s="957" t="s">
        <v>529</v>
      </c>
      <c r="Z9" s="958" t="s">
        <v>529</v>
      </c>
    </row>
    <row r="10" spans="1:26" x14ac:dyDescent="0.2">
      <c r="A10" s="959" t="s">
        <v>530</v>
      </c>
      <c r="B10" s="960" t="s">
        <v>63</v>
      </c>
      <c r="C10" s="960" t="s">
        <v>63</v>
      </c>
      <c r="D10" s="960" t="s">
        <v>63</v>
      </c>
      <c r="E10" s="1146" t="s">
        <v>63</v>
      </c>
      <c r="F10" s="1155"/>
      <c r="G10" s="1156" t="s">
        <v>531</v>
      </c>
      <c r="H10" s="1156"/>
      <c r="I10" s="1156"/>
      <c r="J10" s="1156"/>
      <c r="K10" s="1157"/>
      <c r="L10" s="1151" t="s">
        <v>532</v>
      </c>
      <c r="M10" s="448">
        <v>9</v>
      </c>
      <c r="N10" s="448" t="s">
        <v>533</v>
      </c>
      <c r="O10" s="448"/>
      <c r="P10" s="448" t="s">
        <v>508</v>
      </c>
      <c r="Q10" s="448"/>
      <c r="R10" s="448" t="s">
        <v>508</v>
      </c>
      <c r="S10" s="937" t="s">
        <v>534</v>
      </c>
      <c r="T10" s="448" t="s">
        <v>535</v>
      </c>
      <c r="U10" s="1181" t="s">
        <v>536</v>
      </c>
      <c r="V10" s="1182"/>
      <c r="W10" s="961" t="s">
        <v>511</v>
      </c>
      <c r="X10" s="961" t="s">
        <v>511</v>
      </c>
      <c r="Y10" s="961" t="s">
        <v>511</v>
      </c>
      <c r="Z10" s="962" t="s">
        <v>511</v>
      </c>
    </row>
    <row r="11" spans="1:26" ht="15" x14ac:dyDescent="0.25">
      <c r="A11" s="963"/>
      <c r="B11" s="964" t="s">
        <v>63</v>
      </c>
      <c r="C11" s="965" t="s">
        <v>63</v>
      </c>
      <c r="D11" s="965" t="s">
        <v>63</v>
      </c>
      <c r="E11" s="1147" t="s">
        <v>63</v>
      </c>
      <c r="F11" s="1158"/>
      <c r="G11" s="1159" t="s">
        <v>537</v>
      </c>
      <c r="H11" s="1159"/>
      <c r="I11" s="1159"/>
      <c r="J11" s="1159"/>
      <c r="K11" s="1160"/>
      <c r="L11" s="1152" t="s">
        <v>538</v>
      </c>
      <c r="M11" s="966">
        <v>9</v>
      </c>
      <c r="N11" s="966"/>
      <c r="O11" s="966"/>
      <c r="P11" s="966">
        <v>1</v>
      </c>
      <c r="Q11" s="966" t="s">
        <v>26</v>
      </c>
      <c r="R11" s="966" t="s">
        <v>26</v>
      </c>
      <c r="S11" s="937" t="s">
        <v>539</v>
      </c>
      <c r="T11" s="955" t="s">
        <v>510</v>
      </c>
      <c r="U11" s="377">
        <v>3</v>
      </c>
      <c r="V11" s="87"/>
      <c r="W11" s="957" t="s">
        <v>540</v>
      </c>
      <c r="X11" s="957" t="s">
        <v>541</v>
      </c>
      <c r="Y11" s="957" t="s">
        <v>541</v>
      </c>
      <c r="Z11" s="958" t="s">
        <v>541</v>
      </c>
    </row>
    <row r="12" spans="1:26" ht="15" x14ac:dyDescent="0.25">
      <c r="A12" s="967" t="s">
        <v>542</v>
      </c>
      <c r="B12" s="968" t="s">
        <v>63</v>
      </c>
      <c r="C12" s="968" t="s">
        <v>63</v>
      </c>
      <c r="D12" s="968" t="s">
        <v>63</v>
      </c>
      <c r="E12" s="1148" t="s">
        <v>63</v>
      </c>
      <c r="F12" s="1155"/>
      <c r="G12" s="1156"/>
      <c r="H12" s="1156"/>
      <c r="I12" s="1156"/>
      <c r="J12" s="1156"/>
      <c r="K12" s="1157"/>
      <c r="L12" s="1153" t="s">
        <v>543</v>
      </c>
      <c r="M12" s="969" t="s">
        <v>544</v>
      </c>
      <c r="N12" s="969" t="s">
        <v>545</v>
      </c>
      <c r="O12" s="969"/>
      <c r="P12" s="969"/>
      <c r="Q12" s="969"/>
      <c r="R12" s="969"/>
      <c r="S12" s="937" t="s">
        <v>546</v>
      </c>
      <c r="T12" s="969" t="s">
        <v>519</v>
      </c>
      <c r="U12" s="969">
        <v>11</v>
      </c>
      <c r="V12" s="389"/>
      <c r="W12" s="970" t="s">
        <v>547</v>
      </c>
      <c r="X12" s="970" t="s">
        <v>547</v>
      </c>
      <c r="Y12" s="970" t="s">
        <v>547</v>
      </c>
      <c r="Z12" s="971" t="s">
        <v>547</v>
      </c>
    </row>
    <row r="13" spans="1:26" ht="15.75" thickBot="1" x14ac:dyDescent="0.3">
      <c r="A13" s="972" t="s">
        <v>548</v>
      </c>
      <c r="B13" s="973" t="s">
        <v>63</v>
      </c>
      <c r="C13" s="973" t="s">
        <v>63</v>
      </c>
      <c r="D13" s="973" t="s">
        <v>63</v>
      </c>
      <c r="E13" s="1149" t="s">
        <v>63</v>
      </c>
      <c r="F13" s="1161"/>
      <c r="G13" s="1162"/>
      <c r="H13" s="1162"/>
      <c r="I13" s="1162"/>
      <c r="J13" s="1162"/>
      <c r="K13" s="1163" t="s">
        <v>549</v>
      </c>
      <c r="L13" s="1154" t="s">
        <v>550</v>
      </c>
      <c r="M13" s="570"/>
      <c r="N13" s="570"/>
      <c r="O13" s="570"/>
      <c r="P13" s="570">
        <v>1</v>
      </c>
      <c r="Q13" s="570"/>
      <c r="R13" s="570">
        <v>1</v>
      </c>
      <c r="S13" s="974" t="s">
        <v>551</v>
      </c>
      <c r="T13" s="570" t="s">
        <v>519</v>
      </c>
      <c r="U13" s="32">
        <v>7</v>
      </c>
      <c r="V13" s="975"/>
      <c r="W13" s="1166" t="s">
        <v>552</v>
      </c>
      <c r="X13" s="1167"/>
      <c r="Y13" s="1167"/>
      <c r="Z13" s="1168"/>
    </row>
    <row r="14" spans="1:26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2"/>
      <c r="M14" s="2"/>
      <c r="N14" s="2"/>
      <c r="O14" s="2"/>
      <c r="P14" s="2"/>
      <c r="Q14" s="2"/>
      <c r="R14" s="2"/>
      <c r="S14" s="3"/>
    </row>
    <row r="15" spans="1:26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"/>
      <c r="M15" s="2"/>
      <c r="N15" s="2"/>
      <c r="O15" s="2"/>
      <c r="P15" s="2"/>
      <c r="Q15" s="2"/>
      <c r="R15" s="2"/>
      <c r="S15" s="4"/>
    </row>
    <row r="16" spans="1:26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  <c r="S16" s="4"/>
    </row>
    <row r="17" spans="1:19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2"/>
      <c r="M17" s="2"/>
      <c r="N17" s="2"/>
      <c r="O17" s="2"/>
      <c r="P17" s="2"/>
      <c r="Q17" s="2"/>
      <c r="R17" s="2"/>
      <c r="S17" s="4"/>
    </row>
    <row r="18" spans="1:19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2"/>
      <c r="M18" s="2"/>
      <c r="N18" s="2"/>
      <c r="O18" s="2"/>
      <c r="P18" s="2"/>
      <c r="Q18" s="2"/>
      <c r="R18" s="2"/>
      <c r="S18" s="4"/>
    </row>
    <row r="19" spans="1:19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2"/>
      <c r="M19" s="2"/>
      <c r="N19" s="2"/>
      <c r="O19" s="2"/>
      <c r="P19" s="2"/>
      <c r="Q19" s="2"/>
      <c r="R19" s="2"/>
      <c r="S19" s="4"/>
    </row>
    <row r="20" spans="1:19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"/>
      <c r="M20" s="2"/>
      <c r="N20" s="2"/>
      <c r="O20" s="2"/>
      <c r="P20" s="2"/>
      <c r="Q20" s="2"/>
      <c r="R20" s="2"/>
      <c r="S20" s="4"/>
    </row>
    <row r="21" spans="1:19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2"/>
      <c r="M21" s="2"/>
      <c r="N21" s="2"/>
      <c r="O21" s="2"/>
      <c r="P21" s="2"/>
      <c r="Q21" s="2"/>
      <c r="R21" s="2"/>
      <c r="S21" s="4"/>
    </row>
    <row r="22" spans="1:19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2"/>
      <c r="M22" s="2"/>
      <c r="N22" s="2"/>
      <c r="O22" s="2"/>
      <c r="P22" s="2"/>
      <c r="Q22" s="2"/>
      <c r="R22" s="2"/>
      <c r="S22" s="4"/>
    </row>
    <row r="23" spans="1:19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2"/>
      <c r="M23" s="2"/>
      <c r="N23" s="2"/>
      <c r="O23" s="2"/>
      <c r="P23" s="2"/>
      <c r="Q23" s="2"/>
      <c r="R23" s="2"/>
      <c r="S23" s="4"/>
    </row>
    <row r="24" spans="1:19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</row>
    <row r="25" spans="1:19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</row>
    <row r="26" spans="1:19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</row>
    <row r="27" spans="1:19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2"/>
      <c r="M27" s="2"/>
      <c r="N27" s="2"/>
      <c r="O27" s="2"/>
      <c r="P27" s="2"/>
      <c r="Q27" s="2"/>
      <c r="R27" s="2"/>
      <c r="S27" s="4"/>
    </row>
    <row r="28" spans="1:19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</row>
    <row r="29" spans="1:19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</row>
    <row r="30" spans="1:19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</row>
    <row r="31" spans="1:19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8"/>
      <c r="M31" s="8"/>
      <c r="N31" s="8"/>
      <c r="O31" s="8"/>
      <c r="P31" s="8"/>
      <c r="Q31" s="8"/>
      <c r="R31" s="8"/>
      <c r="S31" s="4"/>
    </row>
    <row r="32" spans="1:19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</row>
    <row r="33" spans="1:19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</row>
    <row r="34" spans="1:19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</row>
    <row r="35" spans="1:19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</row>
    <row r="36" spans="1:19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</row>
    <row r="37" spans="1:19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2"/>
      <c r="M37" s="2"/>
      <c r="N37" s="2"/>
      <c r="O37" s="2"/>
      <c r="P37" s="2"/>
      <c r="Q37" s="2"/>
      <c r="R37" s="2"/>
      <c r="S37" s="4"/>
    </row>
    <row r="38" spans="1:19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2"/>
      <c r="M38" s="2"/>
      <c r="N38" s="2"/>
      <c r="O38" s="2"/>
      <c r="P38" s="2"/>
      <c r="Q38" s="2"/>
      <c r="R38" s="2"/>
      <c r="S38" s="4"/>
    </row>
    <row r="39" spans="1:19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2"/>
      <c r="M39" s="2"/>
      <c r="N39" s="2"/>
      <c r="O39" s="2"/>
      <c r="P39" s="2"/>
      <c r="Q39" s="2"/>
      <c r="R39" s="2"/>
      <c r="S39" s="4"/>
    </row>
    <row r="40" spans="1:19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2"/>
      <c r="M40" s="2"/>
      <c r="N40" s="2"/>
      <c r="O40" s="2"/>
      <c r="P40" s="2"/>
      <c r="Q40" s="2"/>
      <c r="R40" s="2"/>
      <c r="S40" s="4"/>
    </row>
    <row r="41" spans="1:19" x14ac:dyDescent="0.2">
      <c r="L41" s="3"/>
      <c r="M41" s="3"/>
      <c r="N41" s="3"/>
      <c r="O41" s="3"/>
      <c r="P41" s="3"/>
      <c r="Q41" s="3"/>
      <c r="R41" s="3"/>
    </row>
    <row r="42" spans="1:19" x14ac:dyDescent="0.2">
      <c r="L42" s="3"/>
      <c r="M42" s="3"/>
      <c r="N42" s="3"/>
      <c r="O42" s="3"/>
      <c r="P42" s="3"/>
      <c r="Q42" s="3"/>
      <c r="R42" s="3"/>
      <c r="S42" s="2"/>
    </row>
    <row r="43" spans="1:19" x14ac:dyDescent="0.2">
      <c r="L43" s="3"/>
      <c r="M43" s="3"/>
      <c r="N43" s="3"/>
      <c r="O43" s="3"/>
      <c r="P43" s="3"/>
      <c r="Q43" s="3"/>
      <c r="R43" s="3"/>
      <c r="S43" s="2"/>
    </row>
    <row r="44" spans="1:19" x14ac:dyDescent="0.2">
      <c r="L44" s="3"/>
      <c r="M44" s="3"/>
      <c r="N44" s="3"/>
      <c r="O44" s="3"/>
      <c r="P44" s="3"/>
      <c r="Q44" s="3"/>
      <c r="R44" s="3"/>
      <c r="S44" s="2"/>
    </row>
    <row r="45" spans="1:19" x14ac:dyDescent="0.2">
      <c r="L45" s="3"/>
      <c r="M45" s="3"/>
      <c r="N45" s="3"/>
      <c r="O45" s="3"/>
      <c r="P45" s="3"/>
      <c r="Q45" s="3"/>
      <c r="R45" s="3"/>
      <c r="S45" s="2"/>
    </row>
    <row r="46" spans="1:19" x14ac:dyDescent="0.2">
      <c r="L46" s="3"/>
      <c r="M46" s="3"/>
      <c r="N46" s="3"/>
      <c r="O46" s="3"/>
      <c r="P46" s="3"/>
      <c r="Q46" s="3"/>
      <c r="R46" s="3"/>
      <c r="S46" s="2"/>
    </row>
    <row r="47" spans="1:19" x14ac:dyDescent="0.2">
      <c r="L47" s="3"/>
      <c r="M47" s="3"/>
      <c r="N47" s="3"/>
      <c r="O47" s="3"/>
      <c r="P47" s="3"/>
      <c r="Q47" s="3"/>
      <c r="R47" s="3"/>
      <c r="S47" s="2"/>
    </row>
    <row r="48" spans="1:19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  <c r="S52" s="2"/>
    </row>
    <row r="53" spans="12:19" x14ac:dyDescent="0.2">
      <c r="L53" s="3"/>
      <c r="M53" s="3"/>
      <c r="N53" s="3"/>
      <c r="O53" s="3"/>
      <c r="P53" s="3"/>
      <c r="Q53" s="3"/>
      <c r="R53" s="3"/>
      <c r="S53" s="2"/>
    </row>
    <row r="54" spans="12:19" x14ac:dyDescent="0.2">
      <c r="L54" s="3"/>
      <c r="M54" s="3"/>
      <c r="N54" s="3"/>
      <c r="O54" s="3"/>
      <c r="P54" s="3"/>
      <c r="Q54" s="3"/>
      <c r="R54" s="3"/>
      <c r="S54" s="2"/>
    </row>
    <row r="55" spans="12:19" x14ac:dyDescent="0.2">
      <c r="L55" s="3"/>
      <c r="M55" s="3"/>
      <c r="N55" s="3"/>
      <c r="O55" s="3"/>
      <c r="P55" s="3"/>
      <c r="Q55" s="3"/>
      <c r="R55" s="3"/>
      <c r="S55" s="2"/>
    </row>
    <row r="56" spans="12:19" x14ac:dyDescent="0.2">
      <c r="L56" s="3"/>
      <c r="M56" s="3"/>
      <c r="N56" s="3"/>
      <c r="O56" s="3"/>
      <c r="P56" s="3"/>
      <c r="Q56" s="3"/>
      <c r="R56" s="3"/>
    </row>
  </sheetData>
  <mergeCells count="19">
    <mergeCell ref="F1:K1"/>
    <mergeCell ref="A2:A3"/>
    <mergeCell ref="B2:B3"/>
    <mergeCell ref="C2:C3"/>
    <mergeCell ref="L2:L3"/>
    <mergeCell ref="D2:D3"/>
    <mergeCell ref="K2:K3"/>
    <mergeCell ref="J2:J3"/>
    <mergeCell ref="I2:I3"/>
    <mergeCell ref="H2:H3"/>
    <mergeCell ref="G2:G3"/>
    <mergeCell ref="F2:F3"/>
    <mergeCell ref="W13:Z13"/>
    <mergeCell ref="W2:Z2"/>
    <mergeCell ref="E2:E3"/>
    <mergeCell ref="M2:S2"/>
    <mergeCell ref="T2:T3"/>
    <mergeCell ref="U2:V2"/>
    <mergeCell ref="U10:V10"/>
  </mergeCells>
  <pageMargins left="0.70866141732283472" right="0.70866141732283472" top="0.78740157480314965" bottom="0.78740157480314965" header="0.31496062992125984" footer="0.31496062992125984"/>
  <pageSetup paperSize="9" scale="4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52"/>
  <sheetViews>
    <sheetView view="pageBreakPreview" zoomScaleNormal="95" zoomScaleSheetLayoutView="100" workbookViewId="0">
      <selection activeCell="F43" sqref="F4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3" width="6.42578125" style="1" bestFit="1" customWidth="1"/>
    <col min="14" max="18" width="5.5703125" style="1" customWidth="1"/>
    <col min="19" max="19" width="26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1.1 Zabezpečovací zařízení</v>
      </c>
      <c r="F1" s="1183" t="s">
        <v>1075</v>
      </c>
      <c r="G1" s="1183"/>
      <c r="H1" s="1183"/>
      <c r="I1" s="1183"/>
      <c r="J1" s="1183"/>
      <c r="K1" s="1183"/>
    </row>
    <row r="2" spans="1:26" s="28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491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179" t="s">
        <v>24</v>
      </c>
      <c r="V2" s="1180"/>
      <c r="W2" s="1169" t="s">
        <v>494</v>
      </c>
      <c r="X2" s="1170"/>
      <c r="Y2" s="1170"/>
      <c r="Z2" s="1171"/>
    </row>
    <row r="3" spans="1:26" s="28" customFormat="1" ht="26.25" customHeight="1" thickBot="1" x14ac:dyDescent="0.3">
      <c r="A3" s="1207"/>
      <c r="B3" s="1201"/>
      <c r="C3" s="1201"/>
      <c r="D3" s="1201"/>
      <c r="E3" s="1201"/>
      <c r="F3" s="1205"/>
      <c r="G3" s="1205"/>
      <c r="H3" s="1205"/>
      <c r="I3" s="1205"/>
      <c r="J3" s="1205"/>
      <c r="K3" s="1205"/>
      <c r="L3" s="1203"/>
      <c r="M3" s="23" t="s">
        <v>495</v>
      </c>
      <c r="N3" s="24" t="s">
        <v>496</v>
      </c>
      <c r="O3" s="25" t="s">
        <v>497</v>
      </c>
      <c r="P3" s="29" t="s">
        <v>498</v>
      </c>
      <c r="Q3" s="26" t="s">
        <v>499</v>
      </c>
      <c r="R3" s="27" t="s">
        <v>500</v>
      </c>
      <c r="S3" s="636" t="s">
        <v>553</v>
      </c>
      <c r="T3" s="1178" t="s">
        <v>493</v>
      </c>
      <c r="U3" s="524" t="s">
        <v>502</v>
      </c>
      <c r="V3" s="525" t="s">
        <v>503</v>
      </c>
      <c r="W3" s="636" t="s">
        <v>51</v>
      </c>
      <c r="X3" s="636" t="s">
        <v>52</v>
      </c>
      <c r="Y3" s="636" t="s">
        <v>53</v>
      </c>
      <c r="Z3" s="84" t="s">
        <v>54</v>
      </c>
    </row>
    <row r="4" spans="1:26" ht="14.1" customHeight="1" x14ac:dyDescent="0.25">
      <c r="A4" s="47" t="s">
        <v>554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 t="s">
        <v>555</v>
      </c>
      <c r="H4" s="1009"/>
      <c r="I4" s="1009" t="s">
        <v>556</v>
      </c>
      <c r="J4" s="1009" t="s">
        <v>557</v>
      </c>
      <c r="K4" s="1010" t="s">
        <v>558</v>
      </c>
      <c r="L4" s="1079" t="s">
        <v>559</v>
      </c>
      <c r="M4" s="475" t="s">
        <v>560</v>
      </c>
      <c r="N4" s="475" t="s">
        <v>561</v>
      </c>
      <c r="O4" s="475" t="s">
        <v>508</v>
      </c>
      <c r="P4" s="475" t="s">
        <v>508</v>
      </c>
      <c r="Q4" s="475" t="s">
        <v>562</v>
      </c>
      <c r="R4" s="475" t="s">
        <v>508</v>
      </c>
      <c r="S4" s="476" t="str">
        <f t="shared" ref="S4:S17" si="0">IF(M4 &lt;&gt; "","I" &amp; M4,"") &amp; IF(N4 &lt;&gt; "","+S" &amp; N4,"") &amp; IF(O4 &lt;&gt; "","+E" &amp; O4,"") &amp; IF(P4 &lt;&gt; "","+Z" &amp; P4,"") &amp; IF(Q4 &lt;&gt; "","+M" &amp; Q4,"") &amp; IF(R4 &lt;&gt; "","+F" &amp; R4,"")</f>
        <v>I1&amp;2&amp;5+S2+E1+Z1+M4+F1</v>
      </c>
      <c r="T4" s="478" t="s">
        <v>519</v>
      </c>
      <c r="U4" s="581">
        <v>13</v>
      </c>
      <c r="V4" s="481" t="s">
        <v>26</v>
      </c>
      <c r="W4" s="479" t="s">
        <v>511</v>
      </c>
      <c r="X4" s="470" t="s">
        <v>563</v>
      </c>
      <c r="Y4" s="470" t="s">
        <v>563</v>
      </c>
      <c r="Z4" s="471" t="s">
        <v>563</v>
      </c>
    </row>
    <row r="5" spans="1:26" ht="14.1" customHeight="1" x14ac:dyDescent="0.25">
      <c r="A5" s="779"/>
      <c r="B5" s="49" t="s">
        <v>63</v>
      </c>
      <c r="C5" s="49" t="s">
        <v>63</v>
      </c>
      <c r="D5" s="49" t="s">
        <v>63</v>
      </c>
      <c r="E5" s="415" t="s">
        <v>63</v>
      </c>
      <c r="F5" s="1024"/>
      <c r="G5" s="1025" t="s">
        <v>555</v>
      </c>
      <c r="H5" s="1025"/>
      <c r="I5" s="1025" t="s">
        <v>556</v>
      </c>
      <c r="J5" s="1025" t="s">
        <v>557</v>
      </c>
      <c r="K5" s="1026" t="s">
        <v>564</v>
      </c>
      <c r="L5" s="1022" t="s">
        <v>565</v>
      </c>
      <c r="M5" s="452" t="s">
        <v>560</v>
      </c>
      <c r="N5" s="452" t="s">
        <v>561</v>
      </c>
      <c r="O5" s="452" t="s">
        <v>508</v>
      </c>
      <c r="P5" s="452" t="s">
        <v>508</v>
      </c>
      <c r="Q5" s="452" t="s">
        <v>562</v>
      </c>
      <c r="R5" s="452" t="s">
        <v>508</v>
      </c>
      <c r="S5" s="10" t="str">
        <f t="shared" si="0"/>
        <v>I1&amp;2&amp;5+S2+E1+Z1+M4+F1</v>
      </c>
      <c r="T5" s="413" t="s">
        <v>519</v>
      </c>
      <c r="U5" s="450">
        <v>13</v>
      </c>
      <c r="V5" s="433" t="s">
        <v>26</v>
      </c>
      <c r="W5" s="414" t="s">
        <v>511</v>
      </c>
      <c r="X5" s="35" t="s">
        <v>563</v>
      </c>
      <c r="Y5" s="35" t="s">
        <v>563</v>
      </c>
      <c r="Z5" s="38" t="s">
        <v>563</v>
      </c>
    </row>
    <row r="6" spans="1:26" ht="14.1" customHeight="1" x14ac:dyDescent="0.25">
      <c r="A6" s="779"/>
      <c r="B6" s="49">
        <v>0</v>
      </c>
      <c r="C6" s="49" t="s">
        <v>63</v>
      </c>
      <c r="D6" s="49" t="s">
        <v>63</v>
      </c>
      <c r="E6" s="415" t="s">
        <v>63</v>
      </c>
      <c r="F6" s="1024"/>
      <c r="G6" s="1025" t="s">
        <v>555</v>
      </c>
      <c r="H6" s="1025"/>
      <c r="I6" s="1025" t="s">
        <v>556</v>
      </c>
      <c r="J6" s="1025" t="s">
        <v>557</v>
      </c>
      <c r="K6" s="1026" t="s">
        <v>566</v>
      </c>
      <c r="L6" s="1022" t="s">
        <v>567</v>
      </c>
      <c r="M6" s="452" t="s">
        <v>560</v>
      </c>
      <c r="N6" s="452" t="s">
        <v>561</v>
      </c>
      <c r="O6" s="452" t="s">
        <v>508</v>
      </c>
      <c r="P6" s="452" t="s">
        <v>508</v>
      </c>
      <c r="Q6" s="452" t="s">
        <v>562</v>
      </c>
      <c r="R6" s="452" t="s">
        <v>508</v>
      </c>
      <c r="S6" s="10" t="str">
        <f t="shared" si="0"/>
        <v>I1&amp;2&amp;5+S2+E1+Z1+M4+F1</v>
      </c>
      <c r="T6" s="413" t="s">
        <v>519</v>
      </c>
      <c r="U6" s="450">
        <v>7</v>
      </c>
      <c r="V6" s="423" t="s">
        <v>26</v>
      </c>
      <c r="W6" s="414">
        <v>0</v>
      </c>
      <c r="X6" s="35" t="s">
        <v>563</v>
      </c>
      <c r="Y6" s="35" t="s">
        <v>563</v>
      </c>
      <c r="Z6" s="38" t="s">
        <v>563</v>
      </c>
    </row>
    <row r="7" spans="1:26" ht="14.1" customHeight="1" x14ac:dyDescent="0.25">
      <c r="A7" s="779"/>
      <c r="B7" s="49">
        <v>0</v>
      </c>
      <c r="C7" s="49" t="s">
        <v>63</v>
      </c>
      <c r="D7" s="49" t="s">
        <v>63</v>
      </c>
      <c r="E7" s="415" t="s">
        <v>63</v>
      </c>
      <c r="F7" s="1024"/>
      <c r="G7" s="1025" t="s">
        <v>555</v>
      </c>
      <c r="H7" s="1025"/>
      <c r="I7" s="1025" t="s">
        <v>556</v>
      </c>
      <c r="J7" s="1025" t="s">
        <v>557</v>
      </c>
      <c r="K7" s="1026" t="s">
        <v>568</v>
      </c>
      <c r="L7" s="1022" t="s">
        <v>569</v>
      </c>
      <c r="M7" s="452" t="s">
        <v>560</v>
      </c>
      <c r="N7" s="452" t="s">
        <v>561</v>
      </c>
      <c r="O7" s="452" t="s">
        <v>508</v>
      </c>
      <c r="P7" s="452" t="s">
        <v>508</v>
      </c>
      <c r="Q7" s="452" t="s">
        <v>562</v>
      </c>
      <c r="R7" s="452" t="s">
        <v>508</v>
      </c>
      <c r="S7" s="10" t="str">
        <f t="shared" si="0"/>
        <v>I1&amp;2&amp;5+S2+E1+Z1+M4+F1</v>
      </c>
      <c r="T7" s="413" t="s">
        <v>519</v>
      </c>
      <c r="U7" s="450">
        <v>7</v>
      </c>
      <c r="V7" s="423" t="s">
        <v>26</v>
      </c>
      <c r="W7" s="414">
        <v>0</v>
      </c>
      <c r="X7" s="35" t="s">
        <v>563</v>
      </c>
      <c r="Y7" s="35" t="s">
        <v>563</v>
      </c>
      <c r="Z7" s="38" t="s">
        <v>563</v>
      </c>
    </row>
    <row r="8" spans="1:26" ht="14.1" customHeight="1" x14ac:dyDescent="0.25">
      <c r="A8" s="779"/>
      <c r="B8" s="49" t="s">
        <v>63</v>
      </c>
      <c r="C8" s="49" t="s">
        <v>63</v>
      </c>
      <c r="D8" s="49" t="s">
        <v>63</v>
      </c>
      <c r="E8" s="415" t="s">
        <v>63</v>
      </c>
      <c r="F8" s="1024"/>
      <c r="G8" s="1025" t="s">
        <v>555</v>
      </c>
      <c r="H8" s="1025"/>
      <c r="I8" s="1025" t="s">
        <v>556</v>
      </c>
      <c r="J8" s="1025" t="s">
        <v>557</v>
      </c>
      <c r="K8" s="1026" t="s">
        <v>570</v>
      </c>
      <c r="L8" s="1022" t="s">
        <v>571</v>
      </c>
      <c r="M8" s="452" t="s">
        <v>560</v>
      </c>
      <c r="N8" s="452" t="s">
        <v>561</v>
      </c>
      <c r="O8" s="452" t="s">
        <v>508</v>
      </c>
      <c r="P8" s="452" t="s">
        <v>508</v>
      </c>
      <c r="Q8" s="452" t="s">
        <v>562</v>
      </c>
      <c r="R8" s="452" t="s">
        <v>508</v>
      </c>
      <c r="S8" s="10" t="str">
        <f t="shared" si="0"/>
        <v>I1&amp;2&amp;5+S2+E1+Z1+M4+F1</v>
      </c>
      <c r="T8" s="413" t="s">
        <v>519</v>
      </c>
      <c r="U8" s="450">
        <v>4</v>
      </c>
      <c r="V8" s="429" t="s">
        <v>26</v>
      </c>
      <c r="W8" s="414" t="s">
        <v>572</v>
      </c>
      <c r="X8" s="35" t="s">
        <v>563</v>
      </c>
      <c r="Y8" s="35" t="s">
        <v>563</v>
      </c>
      <c r="Z8" s="38" t="s">
        <v>563</v>
      </c>
    </row>
    <row r="9" spans="1:26" ht="14.1" customHeight="1" x14ac:dyDescent="0.25">
      <c r="A9" s="779"/>
      <c r="B9" s="49">
        <v>0</v>
      </c>
      <c r="C9" s="49" t="s">
        <v>63</v>
      </c>
      <c r="D9" s="49" t="s">
        <v>63</v>
      </c>
      <c r="E9" s="415" t="s">
        <v>63</v>
      </c>
      <c r="F9" s="1024"/>
      <c r="G9" s="1025" t="s">
        <v>555</v>
      </c>
      <c r="H9" s="1025"/>
      <c r="I9" s="1025" t="s">
        <v>556</v>
      </c>
      <c r="J9" s="1025" t="s">
        <v>557</v>
      </c>
      <c r="K9" s="1026" t="s">
        <v>568</v>
      </c>
      <c r="L9" s="1022" t="s">
        <v>573</v>
      </c>
      <c r="M9" s="452" t="s">
        <v>560</v>
      </c>
      <c r="N9" s="452" t="s">
        <v>561</v>
      </c>
      <c r="O9" s="452" t="s">
        <v>508</v>
      </c>
      <c r="P9" s="452" t="s">
        <v>508</v>
      </c>
      <c r="Q9" s="452" t="s">
        <v>562</v>
      </c>
      <c r="R9" s="452" t="s">
        <v>508</v>
      </c>
      <c r="S9" s="10" t="str">
        <f t="shared" si="0"/>
        <v>I1&amp;2&amp;5+S2+E1+Z1+M4+F1</v>
      </c>
      <c r="T9" s="413" t="s">
        <v>519</v>
      </c>
      <c r="U9" s="450">
        <v>7</v>
      </c>
      <c r="V9" s="423" t="s">
        <v>26</v>
      </c>
      <c r="W9" s="414">
        <v>0</v>
      </c>
      <c r="X9" s="35" t="s">
        <v>563</v>
      </c>
      <c r="Y9" s="35" t="s">
        <v>563</v>
      </c>
      <c r="Z9" s="38" t="s">
        <v>563</v>
      </c>
    </row>
    <row r="10" spans="1:26" ht="14.1" customHeight="1" x14ac:dyDescent="0.25">
      <c r="A10" s="779"/>
      <c r="B10" s="49" t="s">
        <v>63</v>
      </c>
      <c r="C10" s="49" t="s">
        <v>63</v>
      </c>
      <c r="D10" s="49" t="s">
        <v>63</v>
      </c>
      <c r="E10" s="415" t="s">
        <v>63</v>
      </c>
      <c r="F10" s="1024"/>
      <c r="G10" s="1025" t="s">
        <v>555</v>
      </c>
      <c r="H10" s="1025"/>
      <c r="I10" s="1025" t="s">
        <v>556</v>
      </c>
      <c r="J10" s="1025" t="s">
        <v>557</v>
      </c>
      <c r="K10" s="1026" t="s">
        <v>574</v>
      </c>
      <c r="L10" s="1022" t="s">
        <v>575</v>
      </c>
      <c r="M10" s="452" t="s">
        <v>560</v>
      </c>
      <c r="N10" s="452" t="s">
        <v>561</v>
      </c>
      <c r="O10" s="452" t="s">
        <v>508</v>
      </c>
      <c r="P10" s="452" t="s">
        <v>508</v>
      </c>
      <c r="Q10" s="452" t="s">
        <v>562</v>
      </c>
      <c r="R10" s="452" t="s">
        <v>508</v>
      </c>
      <c r="S10" s="10" t="str">
        <f t="shared" si="0"/>
        <v>I1&amp;2&amp;5+S2+E1+Z1+M4+F1</v>
      </c>
      <c r="T10" s="413" t="s">
        <v>519</v>
      </c>
      <c r="U10" s="450">
        <v>7</v>
      </c>
      <c r="V10" s="423" t="s">
        <v>26</v>
      </c>
      <c r="W10" s="414" t="s">
        <v>540</v>
      </c>
      <c r="X10" s="35" t="s">
        <v>563</v>
      </c>
      <c r="Y10" s="35" t="s">
        <v>563</v>
      </c>
      <c r="Z10" s="38" t="s">
        <v>563</v>
      </c>
    </row>
    <row r="11" spans="1:26" ht="14.1" customHeight="1" x14ac:dyDescent="0.25">
      <c r="A11" s="779"/>
      <c r="B11" s="49">
        <v>0</v>
      </c>
      <c r="C11" s="49" t="s">
        <v>63</v>
      </c>
      <c r="D11" s="49" t="s">
        <v>63</v>
      </c>
      <c r="E11" s="415" t="s">
        <v>63</v>
      </c>
      <c r="F11" s="1024"/>
      <c r="G11" s="1025" t="s">
        <v>555</v>
      </c>
      <c r="H11" s="1025"/>
      <c r="I11" s="1025" t="s">
        <v>556</v>
      </c>
      <c r="J11" s="1025" t="s">
        <v>557</v>
      </c>
      <c r="K11" s="1026" t="s">
        <v>576</v>
      </c>
      <c r="L11" s="1022" t="s">
        <v>577</v>
      </c>
      <c r="M11" s="452" t="s">
        <v>560</v>
      </c>
      <c r="N11" s="452" t="s">
        <v>561</v>
      </c>
      <c r="O11" s="452" t="s">
        <v>508</v>
      </c>
      <c r="P11" s="452" t="s">
        <v>508</v>
      </c>
      <c r="Q11" s="452" t="s">
        <v>562</v>
      </c>
      <c r="R11" s="452" t="s">
        <v>508</v>
      </c>
      <c r="S11" s="10" t="str">
        <f t="shared" si="0"/>
        <v>I1&amp;2&amp;5+S2+E1+Z1+M4+F1</v>
      </c>
      <c r="T11" s="413" t="s">
        <v>519</v>
      </c>
      <c r="U11" s="450">
        <v>7</v>
      </c>
      <c r="V11" s="423" t="s">
        <v>26</v>
      </c>
      <c r="W11" s="414">
        <v>0</v>
      </c>
      <c r="X11" s="35" t="s">
        <v>563</v>
      </c>
      <c r="Y11" s="35" t="s">
        <v>563</v>
      </c>
      <c r="Z11" s="38" t="s">
        <v>563</v>
      </c>
    </row>
    <row r="12" spans="1:26" ht="14.1" customHeight="1" x14ac:dyDescent="0.25">
      <c r="A12" s="779"/>
      <c r="B12" s="49" t="s">
        <v>63</v>
      </c>
      <c r="C12" s="49" t="s">
        <v>63</v>
      </c>
      <c r="D12" s="49" t="s">
        <v>63</v>
      </c>
      <c r="E12" s="415" t="s">
        <v>63</v>
      </c>
      <c r="F12" s="1024"/>
      <c r="G12" s="1025" t="s">
        <v>555</v>
      </c>
      <c r="H12" s="1025"/>
      <c r="I12" s="1025" t="s">
        <v>556</v>
      </c>
      <c r="J12" s="1025" t="s">
        <v>557</v>
      </c>
      <c r="K12" s="1026" t="s">
        <v>578</v>
      </c>
      <c r="L12" s="1022" t="s">
        <v>579</v>
      </c>
      <c r="M12" s="452" t="s">
        <v>560</v>
      </c>
      <c r="N12" s="452" t="s">
        <v>561</v>
      </c>
      <c r="O12" s="452" t="s">
        <v>508</v>
      </c>
      <c r="P12" s="452" t="s">
        <v>508</v>
      </c>
      <c r="Q12" s="452" t="s">
        <v>562</v>
      </c>
      <c r="R12" s="452" t="s">
        <v>508</v>
      </c>
      <c r="S12" s="10" t="str">
        <f>IF(M7 &lt;&gt; "","I" &amp; M7,"") &amp; IF(N7 &lt;&gt; "","+S" &amp; N7,"") &amp; IF(O7 &lt;&gt; "","+E" &amp; O7,"") &amp; IF(P7 &lt;&gt; "","+Z" &amp; P7,"") &amp; IF(Q7 &lt;&gt; "","+M" &amp; Q7,"") &amp; IF(R7 &lt;&gt; "","+F" &amp; R7,"")</f>
        <v>I1&amp;2&amp;5+S2+E1+Z1+M4+F1</v>
      </c>
      <c r="T12" s="413" t="s">
        <v>519</v>
      </c>
      <c r="U12" s="450">
        <v>13</v>
      </c>
      <c r="V12" s="433" t="s">
        <v>26</v>
      </c>
      <c r="W12" s="414" t="s">
        <v>541</v>
      </c>
      <c r="X12" s="35" t="s">
        <v>563</v>
      </c>
      <c r="Y12" s="35" t="s">
        <v>563</v>
      </c>
      <c r="Z12" s="38" t="s">
        <v>563</v>
      </c>
    </row>
    <row r="13" spans="1:26" ht="14.1" customHeight="1" x14ac:dyDescent="0.25">
      <c r="A13" s="779"/>
      <c r="B13" s="49">
        <v>0</v>
      </c>
      <c r="C13" s="49" t="s">
        <v>63</v>
      </c>
      <c r="D13" s="49" t="s">
        <v>63</v>
      </c>
      <c r="E13" s="415" t="s">
        <v>63</v>
      </c>
      <c r="F13" s="1024"/>
      <c r="G13" s="1025" t="s">
        <v>555</v>
      </c>
      <c r="H13" s="1025"/>
      <c r="I13" s="1025" t="s">
        <v>556</v>
      </c>
      <c r="J13" s="1025" t="s">
        <v>557</v>
      </c>
      <c r="K13" s="1026" t="s">
        <v>580</v>
      </c>
      <c r="L13" s="1022" t="s">
        <v>581</v>
      </c>
      <c r="M13" s="452" t="s">
        <v>560</v>
      </c>
      <c r="N13" s="452" t="s">
        <v>561</v>
      </c>
      <c r="O13" s="452" t="s">
        <v>508</v>
      </c>
      <c r="P13" s="452" t="s">
        <v>508</v>
      </c>
      <c r="Q13" s="452" t="s">
        <v>562</v>
      </c>
      <c r="R13" s="452" t="s">
        <v>508</v>
      </c>
      <c r="S13" s="10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I1&amp;2&amp;5+S2+E1+Z1+M4+F1</v>
      </c>
      <c r="T13" s="415" t="s">
        <v>519</v>
      </c>
      <c r="U13" s="450">
        <v>17</v>
      </c>
      <c r="V13" s="425" t="s">
        <v>26</v>
      </c>
      <c r="W13" s="414">
        <v>0</v>
      </c>
      <c r="X13" s="49" t="s">
        <v>563</v>
      </c>
      <c r="Y13" s="49" t="s">
        <v>563</v>
      </c>
      <c r="Z13" s="480" t="s">
        <v>563</v>
      </c>
    </row>
    <row r="14" spans="1:26" ht="14.1" customHeight="1" x14ac:dyDescent="0.25">
      <c r="A14" s="779"/>
      <c r="B14" s="49" t="s">
        <v>63</v>
      </c>
      <c r="C14" s="49" t="s">
        <v>63</v>
      </c>
      <c r="D14" s="49" t="s">
        <v>63</v>
      </c>
      <c r="E14" s="415" t="s">
        <v>63</v>
      </c>
      <c r="F14" s="1024"/>
      <c r="G14" s="1025" t="s">
        <v>555</v>
      </c>
      <c r="H14" s="1025"/>
      <c r="I14" s="1025" t="s">
        <v>556</v>
      </c>
      <c r="J14" s="1025" t="s">
        <v>557</v>
      </c>
      <c r="K14" s="1026" t="s">
        <v>582</v>
      </c>
      <c r="L14" s="1022" t="s">
        <v>583</v>
      </c>
      <c r="M14" s="452" t="s">
        <v>560</v>
      </c>
      <c r="N14" s="452" t="s">
        <v>561</v>
      </c>
      <c r="O14" s="452" t="s">
        <v>508</v>
      </c>
      <c r="P14" s="452" t="s">
        <v>508</v>
      </c>
      <c r="Q14" s="452" t="s">
        <v>562</v>
      </c>
      <c r="R14" s="452" t="s">
        <v>508</v>
      </c>
      <c r="S14" s="10" t="str">
        <f t="shared" si="0"/>
        <v>I1&amp;2&amp;5+S2+E1+Z1+M4+F1</v>
      </c>
      <c r="T14" s="413" t="s">
        <v>519</v>
      </c>
      <c r="U14" s="450">
        <v>4</v>
      </c>
      <c r="V14" s="429" t="s">
        <v>26</v>
      </c>
      <c r="W14" s="414" t="s">
        <v>572</v>
      </c>
      <c r="X14" s="35" t="s">
        <v>563</v>
      </c>
      <c r="Y14" s="35" t="s">
        <v>563</v>
      </c>
      <c r="Z14" s="38" t="s">
        <v>563</v>
      </c>
    </row>
    <row r="15" spans="1:26" ht="14.1" customHeight="1" x14ac:dyDescent="0.25">
      <c r="A15" s="779"/>
      <c r="B15" s="49" t="s">
        <v>63</v>
      </c>
      <c r="C15" s="49" t="s">
        <v>63</v>
      </c>
      <c r="D15" s="49" t="s">
        <v>63</v>
      </c>
      <c r="E15" s="415" t="s">
        <v>63</v>
      </c>
      <c r="F15" s="1024"/>
      <c r="G15" s="1025" t="s">
        <v>555</v>
      </c>
      <c r="H15" s="1025"/>
      <c r="I15" s="1025" t="s">
        <v>556</v>
      </c>
      <c r="J15" s="1025" t="s">
        <v>557</v>
      </c>
      <c r="K15" s="1026" t="s">
        <v>584</v>
      </c>
      <c r="L15" s="1022" t="s">
        <v>585</v>
      </c>
      <c r="M15" s="452" t="s">
        <v>560</v>
      </c>
      <c r="N15" s="452" t="s">
        <v>561</v>
      </c>
      <c r="O15" s="452" t="s">
        <v>508</v>
      </c>
      <c r="P15" s="452" t="s">
        <v>508</v>
      </c>
      <c r="Q15" s="452" t="s">
        <v>562</v>
      </c>
      <c r="R15" s="452" t="s">
        <v>508</v>
      </c>
      <c r="S15" s="10" t="str">
        <f>IF(M15 &lt;&gt; "","I" &amp; M15,"") &amp; IF(N15 &lt;&gt; "","+S" &amp; N15,"") &amp; IF(O15 &lt;&gt; "","+E" &amp; O15,"") &amp; IF(P15 &lt;&gt; "","+Z" &amp; P15,"") &amp; IF(Q15 &lt;&gt; "","+M" &amp; Q15,"") &amp; IF(R15 &lt;&gt; "","+F" &amp; R15,"")</f>
        <v>I1&amp;2&amp;5+S2+E1+Z1+M4+F1</v>
      </c>
      <c r="T15" s="413" t="s">
        <v>519</v>
      </c>
      <c r="U15" s="450">
        <v>4</v>
      </c>
      <c r="V15" s="429" t="s">
        <v>26</v>
      </c>
      <c r="W15" s="414" t="s">
        <v>541</v>
      </c>
      <c r="X15" s="35" t="s">
        <v>563</v>
      </c>
      <c r="Y15" s="35" t="s">
        <v>563</v>
      </c>
      <c r="Z15" s="38" t="s">
        <v>563</v>
      </c>
    </row>
    <row r="16" spans="1:26" ht="14.1" customHeight="1" thickBot="1" x14ac:dyDescent="0.3">
      <c r="A16" s="780"/>
      <c r="B16" s="401">
        <v>0</v>
      </c>
      <c r="C16" s="401" t="s">
        <v>63</v>
      </c>
      <c r="D16" s="401" t="s">
        <v>63</v>
      </c>
      <c r="E16" s="1050" t="s">
        <v>63</v>
      </c>
      <c r="F16" s="1024"/>
      <c r="G16" s="1025" t="s">
        <v>555</v>
      </c>
      <c r="H16" s="1025"/>
      <c r="I16" s="1025" t="s">
        <v>556</v>
      </c>
      <c r="J16" s="1025" t="s">
        <v>557</v>
      </c>
      <c r="K16" s="1026" t="s">
        <v>586</v>
      </c>
      <c r="L16" s="948" t="s">
        <v>587</v>
      </c>
      <c r="M16" s="325" t="s">
        <v>560</v>
      </c>
      <c r="N16" s="325" t="s">
        <v>561</v>
      </c>
      <c r="O16" s="325" t="s">
        <v>508</v>
      </c>
      <c r="P16" s="325" t="s">
        <v>508</v>
      </c>
      <c r="Q16" s="325" t="s">
        <v>562</v>
      </c>
      <c r="R16" s="325" t="s">
        <v>508</v>
      </c>
      <c r="S16" s="328" t="str">
        <f>IF(M16 &lt;&gt; "","I" &amp; M16,"") &amp; IF(N16 &lt;&gt; "","+S" &amp; N16,"") &amp; IF(O16 &lt;&gt; "","+E" &amp; O16,"") &amp; IF(P16 &lt;&gt; "","+Z" &amp; P16,"") &amp; IF(Q16 &lt;&gt; "","+M" &amp; Q16,"") &amp; IF(R16 &lt;&gt; "","+F" &amp; R16,"")</f>
        <v>I1&amp;2&amp;5+S2+E1+Z1+M4+F1</v>
      </c>
      <c r="T16" s="482" t="s">
        <v>519</v>
      </c>
      <c r="U16" s="588">
        <v>7</v>
      </c>
      <c r="V16" s="483" t="s">
        <v>26</v>
      </c>
      <c r="W16" s="484" t="s">
        <v>511</v>
      </c>
      <c r="X16" s="326" t="s">
        <v>563</v>
      </c>
      <c r="Y16" s="326" t="s">
        <v>563</v>
      </c>
      <c r="Z16" s="327" t="s">
        <v>563</v>
      </c>
    </row>
    <row r="17" spans="1:26" ht="14.1" customHeight="1" x14ac:dyDescent="0.25">
      <c r="A17" s="47" t="s">
        <v>588</v>
      </c>
      <c r="B17" s="468" t="s">
        <v>63</v>
      </c>
      <c r="C17" s="468" t="s">
        <v>63</v>
      </c>
      <c r="D17" s="468" t="s">
        <v>63</v>
      </c>
      <c r="E17" s="1004" t="s">
        <v>63</v>
      </c>
      <c r="F17" s="1024"/>
      <c r="G17" s="1025" t="s">
        <v>555</v>
      </c>
      <c r="H17" s="1025"/>
      <c r="I17" s="1025" t="s">
        <v>556</v>
      </c>
      <c r="J17" s="1025" t="s">
        <v>557</v>
      </c>
      <c r="K17" s="1026" t="s">
        <v>584</v>
      </c>
      <c r="L17" s="1079" t="s">
        <v>589</v>
      </c>
      <c r="M17" s="475" t="s">
        <v>560</v>
      </c>
      <c r="N17" s="475" t="s">
        <v>561</v>
      </c>
      <c r="O17" s="475" t="s">
        <v>508</v>
      </c>
      <c r="P17" s="475" t="s">
        <v>508</v>
      </c>
      <c r="Q17" s="475" t="s">
        <v>562</v>
      </c>
      <c r="R17" s="475" t="s">
        <v>508</v>
      </c>
      <c r="S17" s="476" t="str">
        <f t="shared" si="0"/>
        <v>I1&amp;2&amp;5+S2+E1+Z1+M4+F1</v>
      </c>
      <c r="T17" s="478" t="s">
        <v>519</v>
      </c>
      <c r="U17" s="581">
        <v>11</v>
      </c>
      <c r="V17" s="485" t="s">
        <v>26</v>
      </c>
      <c r="W17" s="479" t="s">
        <v>541</v>
      </c>
      <c r="X17" s="470" t="s">
        <v>563</v>
      </c>
      <c r="Y17" s="470" t="s">
        <v>563</v>
      </c>
      <c r="Z17" s="471" t="s">
        <v>563</v>
      </c>
    </row>
    <row r="18" spans="1:26" ht="14.1" customHeight="1" x14ac:dyDescent="0.25">
      <c r="A18" s="779"/>
      <c r="B18" s="49" t="s">
        <v>63</v>
      </c>
      <c r="C18" s="49" t="s">
        <v>63</v>
      </c>
      <c r="D18" s="49" t="s">
        <v>63</v>
      </c>
      <c r="E18" s="415" t="s">
        <v>63</v>
      </c>
      <c r="F18" s="1024"/>
      <c r="G18" s="1025" t="s">
        <v>555</v>
      </c>
      <c r="H18" s="1025"/>
      <c r="I18" s="1025" t="s">
        <v>556</v>
      </c>
      <c r="J18" s="1025" t="s">
        <v>590</v>
      </c>
      <c r="K18" s="1026" t="s">
        <v>591</v>
      </c>
      <c r="L18" s="1022" t="s">
        <v>592</v>
      </c>
      <c r="M18" s="1197" t="s">
        <v>593</v>
      </c>
      <c r="N18" s="1198"/>
      <c r="O18" s="1198"/>
      <c r="P18" s="1198"/>
      <c r="Q18" s="1198"/>
      <c r="R18" s="1198"/>
      <c r="S18" s="1198"/>
      <c r="T18" s="1199"/>
      <c r="U18" s="585">
        <v>2</v>
      </c>
      <c r="V18" s="430" t="s">
        <v>26</v>
      </c>
      <c r="W18" s="414" t="s">
        <v>541</v>
      </c>
      <c r="X18" s="35" t="s">
        <v>563</v>
      </c>
      <c r="Y18" s="35" t="s">
        <v>563</v>
      </c>
      <c r="Z18" s="38" t="s">
        <v>563</v>
      </c>
    </row>
    <row r="19" spans="1:26" ht="14.1" customHeight="1" x14ac:dyDescent="0.25">
      <c r="A19" s="779"/>
      <c r="B19" s="49">
        <v>0</v>
      </c>
      <c r="C19" s="49" t="s">
        <v>63</v>
      </c>
      <c r="D19" s="49" t="s">
        <v>63</v>
      </c>
      <c r="E19" s="415" t="s">
        <v>63</v>
      </c>
      <c r="F19" s="1024"/>
      <c r="G19" s="1025" t="s">
        <v>555</v>
      </c>
      <c r="H19" s="1025"/>
      <c r="I19" s="1025" t="s">
        <v>556</v>
      </c>
      <c r="J19" s="1025" t="s">
        <v>594</v>
      </c>
      <c r="K19" s="1026" t="s">
        <v>595</v>
      </c>
      <c r="L19" s="1022" t="s">
        <v>596</v>
      </c>
      <c r="M19" s="452" t="s">
        <v>560</v>
      </c>
      <c r="N19" s="452" t="s">
        <v>561</v>
      </c>
      <c r="O19" s="452" t="s">
        <v>508</v>
      </c>
      <c r="P19" s="452" t="s">
        <v>508</v>
      </c>
      <c r="Q19" s="452" t="s">
        <v>562</v>
      </c>
      <c r="R19" s="452" t="s">
        <v>508</v>
      </c>
      <c r="S19" s="10" t="str">
        <f>IF(M17 &lt;&gt; "","I" &amp; M17,"") &amp; IF(N17 &lt;&gt; "","+S" &amp; N17,"") &amp; IF(O17 &lt;&gt; "","+E" &amp; O17,"") &amp; IF(P17 &lt;&gt; "","+Z" &amp; P17,"") &amp; IF(Q17 &lt;&gt; "","+M" &amp; Q17,"") &amp; IF(R17 &lt;&gt; "","+F" &amp; R17,"")</f>
        <v>I1&amp;2&amp;5+S2+E1+Z1+M4+F1</v>
      </c>
      <c r="T19" s="413" t="s">
        <v>519</v>
      </c>
      <c r="U19" s="450">
        <v>8</v>
      </c>
      <c r="V19" s="431" t="s">
        <v>26</v>
      </c>
      <c r="W19" s="414">
        <v>0</v>
      </c>
      <c r="X19" s="35" t="s">
        <v>597</v>
      </c>
      <c r="Y19" s="35" t="s">
        <v>597</v>
      </c>
      <c r="Z19" s="38" t="s">
        <v>597</v>
      </c>
    </row>
    <row r="20" spans="1:26" ht="14.1" customHeight="1" thickBot="1" x14ac:dyDescent="0.3">
      <c r="A20" s="780"/>
      <c r="B20" s="401">
        <v>0</v>
      </c>
      <c r="C20" s="401" t="s">
        <v>63</v>
      </c>
      <c r="D20" s="401" t="s">
        <v>63</v>
      </c>
      <c r="E20" s="1050" t="s">
        <v>63</v>
      </c>
      <c r="F20" s="1024"/>
      <c r="G20" s="1025" t="s">
        <v>555</v>
      </c>
      <c r="H20" s="1025"/>
      <c r="I20" s="1025" t="s">
        <v>556</v>
      </c>
      <c r="J20" s="1025" t="s">
        <v>557</v>
      </c>
      <c r="K20" s="1026" t="s">
        <v>598</v>
      </c>
      <c r="L20" s="948" t="s">
        <v>599</v>
      </c>
      <c r="M20" s="325" t="s">
        <v>560</v>
      </c>
      <c r="N20" s="325" t="s">
        <v>561</v>
      </c>
      <c r="O20" s="325" t="s">
        <v>508</v>
      </c>
      <c r="P20" s="325" t="s">
        <v>508</v>
      </c>
      <c r="Q20" s="325" t="s">
        <v>562</v>
      </c>
      <c r="R20" s="325" t="s">
        <v>508</v>
      </c>
      <c r="S20" s="328" t="str">
        <f>IF(M18 &lt;&gt; "","I" &amp; M18,"") &amp; IF(N18 &lt;&gt; "","+S" &amp; N18,"") &amp; IF(O18 &lt;&gt; "","+E" &amp; O18,"") &amp; IF(P18 &lt;&gt; "","+Z" &amp; P18,"") &amp; IF(Q18 &lt;&gt; "","+M" &amp; Q18,"") &amp; IF(R18 &lt;&gt; "","+F" &amp; R18,"")</f>
        <v>Idle 2.1.d</v>
      </c>
      <c r="T20" s="482" t="s">
        <v>519</v>
      </c>
      <c r="U20" s="588">
        <v>6</v>
      </c>
      <c r="V20" s="486" t="s">
        <v>26</v>
      </c>
      <c r="W20" s="484">
        <v>0</v>
      </c>
      <c r="X20" s="326" t="s">
        <v>563</v>
      </c>
      <c r="Y20" s="326" t="s">
        <v>563</v>
      </c>
      <c r="Z20" s="327" t="s">
        <v>563</v>
      </c>
    </row>
    <row r="21" spans="1:26" ht="14.1" customHeight="1" x14ac:dyDescent="0.25">
      <c r="A21" s="47" t="s">
        <v>600</v>
      </c>
      <c r="B21" s="468">
        <v>0</v>
      </c>
      <c r="C21" s="468" t="s">
        <v>63</v>
      </c>
      <c r="D21" s="468" t="s">
        <v>63</v>
      </c>
      <c r="E21" s="1004" t="s">
        <v>63</v>
      </c>
      <c r="F21" s="1024"/>
      <c r="G21" s="1025" t="s">
        <v>555</v>
      </c>
      <c r="H21" s="1025"/>
      <c r="I21" s="1025" t="s">
        <v>556</v>
      </c>
      <c r="J21" s="1025" t="s">
        <v>557</v>
      </c>
      <c r="K21" s="1026" t="s">
        <v>582</v>
      </c>
      <c r="L21" s="1079" t="s">
        <v>601</v>
      </c>
      <c r="M21" s="475" t="s">
        <v>560</v>
      </c>
      <c r="N21" s="475" t="s">
        <v>561</v>
      </c>
      <c r="O21" s="475" t="s">
        <v>508</v>
      </c>
      <c r="P21" s="475" t="s">
        <v>508</v>
      </c>
      <c r="Q21" s="475" t="s">
        <v>508</v>
      </c>
      <c r="R21" s="475" t="s">
        <v>508</v>
      </c>
      <c r="S21" s="476" t="str">
        <f>IF(M21 &lt;&gt; "","I" &amp; M21,"") &amp; IF(N21 &lt;&gt; "","+S" &amp; N21,"") &amp; IF(O21 &lt;&gt; "","+E" &amp; O21,"") &amp; IF(P21 &lt;&gt; "","+Z" &amp; P21,"") &amp; IF(Q21 &lt;&gt; "","+M" &amp; Q21,"") &amp; IF(R21 &lt;&gt; "","+F" &amp; R21,"")</f>
        <v>I1&amp;2&amp;5+S2+E1+Z1+M1+F1</v>
      </c>
      <c r="T21" s="478" t="s">
        <v>519</v>
      </c>
      <c r="U21" s="589">
        <v>15</v>
      </c>
      <c r="V21" s="487" t="s">
        <v>26</v>
      </c>
      <c r="W21" s="479">
        <v>0</v>
      </c>
      <c r="X21" s="470" t="s">
        <v>597</v>
      </c>
      <c r="Y21" s="470" t="s">
        <v>597</v>
      </c>
      <c r="Z21" s="471" t="s">
        <v>597</v>
      </c>
    </row>
    <row r="22" spans="1:26" ht="14.1" customHeight="1" x14ac:dyDescent="0.25">
      <c r="A22" s="779"/>
      <c r="B22" s="49" t="s">
        <v>63</v>
      </c>
      <c r="C22" s="49" t="s">
        <v>63</v>
      </c>
      <c r="D22" s="49" t="s">
        <v>63</v>
      </c>
      <c r="E22" s="415" t="s">
        <v>63</v>
      </c>
      <c r="F22" s="1024"/>
      <c r="G22" s="1025" t="s">
        <v>555</v>
      </c>
      <c r="H22" s="1025"/>
      <c r="I22" s="1025" t="s">
        <v>556</v>
      </c>
      <c r="J22" s="1025" t="s">
        <v>602</v>
      </c>
      <c r="K22" s="1026" t="s">
        <v>603</v>
      </c>
      <c r="L22" s="1022" t="s">
        <v>604</v>
      </c>
      <c r="M22" s="452" t="s">
        <v>605</v>
      </c>
      <c r="N22" s="452" t="s">
        <v>606</v>
      </c>
      <c r="O22" s="452" t="s">
        <v>508</v>
      </c>
      <c r="P22" s="452" t="s">
        <v>508</v>
      </c>
      <c r="Q22" s="452" t="s">
        <v>607</v>
      </c>
      <c r="R22" s="452" t="s">
        <v>508</v>
      </c>
      <c r="S22" s="10" t="str">
        <f>IF(M22 &lt;&gt; "","I" &amp; M22,"") &amp; IF(N22 &lt;&gt; "","+S" &amp; N22,"") &amp; IF(O22 &lt;&gt; "","+E" &amp; O22,"") &amp; IF(P22 &lt;&gt; "","+Z" &amp; P22,"") &amp; IF(Q22 &lt;&gt; "","+M" &amp; Q22,"") &amp; IF(R22 &lt;&gt; "","+F" &amp; R22,"")</f>
        <v>I1&amp;2+S3+E1+Z1+M3;7&amp;9+F1</v>
      </c>
      <c r="T22" s="458" t="s">
        <v>519</v>
      </c>
      <c r="U22" s="585">
        <v>8</v>
      </c>
      <c r="V22" s="431" t="s">
        <v>26</v>
      </c>
      <c r="W22" s="460" t="s">
        <v>529</v>
      </c>
      <c r="X22" s="35" t="s">
        <v>597</v>
      </c>
      <c r="Y22" s="35" t="s">
        <v>597</v>
      </c>
      <c r="Z22" s="38" t="s">
        <v>597</v>
      </c>
    </row>
    <row r="23" spans="1:26" ht="14.45" customHeight="1" thickBot="1" x14ac:dyDescent="0.3">
      <c r="A23" s="781"/>
      <c r="B23" s="48" t="s">
        <v>63</v>
      </c>
      <c r="C23" s="48" t="s">
        <v>63</v>
      </c>
      <c r="D23" s="48" t="s">
        <v>63</v>
      </c>
      <c r="E23" s="1005" t="s">
        <v>63</v>
      </c>
      <c r="F23" s="1011"/>
      <c r="G23" s="1012" t="s">
        <v>555</v>
      </c>
      <c r="H23" s="1012"/>
      <c r="I23" s="1012" t="s">
        <v>556</v>
      </c>
      <c r="J23" s="1012" t="s">
        <v>602</v>
      </c>
      <c r="K23" s="1013" t="s">
        <v>608</v>
      </c>
      <c r="L23" s="1023" t="s">
        <v>609</v>
      </c>
      <c r="M23" s="34" t="s">
        <v>560</v>
      </c>
      <c r="N23" s="34" t="s">
        <v>561</v>
      </c>
      <c r="O23" s="34" t="s">
        <v>508</v>
      </c>
      <c r="P23" s="34" t="s">
        <v>508</v>
      </c>
      <c r="Q23" s="34" t="s">
        <v>508</v>
      </c>
      <c r="R23" s="34" t="s">
        <v>508</v>
      </c>
      <c r="S23" s="11" t="str">
        <f>IF(M23 &lt;&gt; "","I" &amp; M23,"") &amp; IF(N23 &lt;&gt; "","+S" &amp; N23,"") &amp; IF(O23 &lt;&gt; "","+E" &amp; O23,"") &amp; IF(P23 &lt;&gt; "","+Z" &amp; P23,"") &amp; IF(Q23 &lt;&gt; "","+M" &amp; Q23,"") &amp; IF(R23 &lt;&gt; "","+F" &amp; R23,"")</f>
        <v>I1&amp;2&amp;5+S2+E1+Z1+M1+F1</v>
      </c>
      <c r="T23" s="427" t="s">
        <v>519</v>
      </c>
      <c r="U23" s="586">
        <v>3</v>
      </c>
      <c r="V23" s="432" t="s">
        <v>26</v>
      </c>
      <c r="W23" s="434" t="s">
        <v>597</v>
      </c>
      <c r="X23" s="36" t="s">
        <v>597</v>
      </c>
      <c r="Y23" s="36" t="s">
        <v>597</v>
      </c>
      <c r="Z23" s="37" t="s">
        <v>597</v>
      </c>
    </row>
    <row r="24" spans="1:2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2"/>
      <c r="M24" s="2"/>
      <c r="N24" s="2"/>
      <c r="O24" s="2"/>
      <c r="P24" s="2"/>
      <c r="Q24" s="2"/>
      <c r="R24" s="2"/>
      <c r="S24" s="4"/>
      <c r="T24" s="91"/>
      <c r="U24" s="91"/>
      <c r="V24" s="91"/>
      <c r="W24" s="91"/>
      <c r="X24" s="91"/>
    </row>
    <row r="25" spans="1:2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2"/>
      <c r="M25" s="2"/>
      <c r="N25" s="2"/>
      <c r="O25" s="2"/>
      <c r="P25" s="2"/>
      <c r="Q25" s="2"/>
      <c r="R25" s="2"/>
      <c r="S25" s="4"/>
      <c r="T25" s="91"/>
      <c r="U25" s="91"/>
      <c r="V25" s="91"/>
      <c r="W25" s="91"/>
      <c r="X25" s="91"/>
    </row>
    <row r="26" spans="1:26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"/>
      <c r="M26" s="2"/>
      <c r="N26" s="2"/>
      <c r="O26" s="2"/>
      <c r="P26" s="2"/>
      <c r="Q26" s="2"/>
      <c r="R26" s="2"/>
      <c r="S26" s="4"/>
      <c r="T26" s="91"/>
      <c r="U26" s="91"/>
      <c r="V26" s="91"/>
      <c r="W26" s="91"/>
      <c r="X26" s="91"/>
    </row>
    <row r="27" spans="1:26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8"/>
      <c r="M27" s="8"/>
      <c r="N27" s="8"/>
      <c r="O27" s="8"/>
      <c r="P27" s="8"/>
      <c r="Q27" s="8"/>
      <c r="R27" s="8"/>
      <c r="S27" s="4"/>
      <c r="T27" s="91"/>
      <c r="U27" s="91"/>
      <c r="V27" s="91"/>
      <c r="W27" s="91"/>
      <c r="X27" s="91"/>
    </row>
    <row r="28" spans="1:26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2"/>
      <c r="M28" s="2"/>
      <c r="N28" s="2"/>
      <c r="O28" s="2"/>
      <c r="P28" s="2"/>
      <c r="Q28" s="2"/>
      <c r="R28" s="2"/>
      <c r="S28" s="4"/>
      <c r="T28" s="5"/>
      <c r="U28" s="5"/>
      <c r="V28" s="5"/>
      <c r="W28" s="5"/>
      <c r="X28" s="5"/>
    </row>
    <row r="29" spans="1:26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2"/>
      <c r="M29" s="2"/>
      <c r="N29" s="2"/>
      <c r="O29" s="2"/>
      <c r="P29" s="2"/>
      <c r="Q29" s="2"/>
      <c r="R29" s="2"/>
      <c r="S29" s="4"/>
      <c r="T29" s="5"/>
      <c r="U29" s="5"/>
      <c r="V29" s="5"/>
      <c r="W29" s="5"/>
      <c r="X29" s="5"/>
    </row>
    <row r="30" spans="1:26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2"/>
      <c r="M30" s="2"/>
      <c r="N30" s="2"/>
      <c r="O30" s="2"/>
      <c r="P30" s="2"/>
      <c r="Q30" s="2"/>
      <c r="R30" s="2"/>
      <c r="S30" s="4"/>
      <c r="T30" s="91"/>
      <c r="U30" s="91"/>
      <c r="V30" s="91"/>
      <c r="W30" s="91"/>
      <c r="X30" s="91"/>
    </row>
    <row r="31" spans="1:26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2"/>
      <c r="M31" s="2"/>
      <c r="N31" s="2"/>
      <c r="O31" s="2"/>
      <c r="P31" s="2"/>
      <c r="Q31" s="2"/>
      <c r="R31" s="2"/>
      <c r="S31" s="4"/>
      <c r="T31" s="91"/>
      <c r="U31" s="91"/>
      <c r="V31" s="91"/>
      <c r="W31" s="91"/>
      <c r="X31" s="91"/>
    </row>
    <row r="32" spans="1:26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2"/>
      <c r="M32" s="2"/>
      <c r="N32" s="2"/>
      <c r="O32" s="2"/>
      <c r="P32" s="2"/>
      <c r="Q32" s="2"/>
      <c r="R32" s="2"/>
      <c r="S32" s="4"/>
      <c r="T32" s="5"/>
      <c r="U32" s="5"/>
      <c r="V32" s="5"/>
      <c r="W32" s="5"/>
      <c r="X32" s="5"/>
    </row>
    <row r="33" spans="1:2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2"/>
      <c r="M33" s="2"/>
      <c r="N33" s="2"/>
      <c r="O33" s="2"/>
      <c r="P33" s="2"/>
      <c r="Q33" s="2"/>
      <c r="R33" s="2"/>
      <c r="S33" s="4"/>
      <c r="T33" s="5"/>
      <c r="U33" s="5"/>
      <c r="V33" s="5"/>
      <c r="W33" s="5"/>
      <c r="X33" s="5"/>
    </row>
    <row r="34" spans="1:2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"/>
      <c r="M34" s="2"/>
      <c r="N34" s="2"/>
      <c r="O34" s="2"/>
      <c r="P34" s="2"/>
      <c r="Q34" s="2"/>
      <c r="R34" s="2"/>
      <c r="S34" s="4"/>
      <c r="T34" s="4"/>
      <c r="U34" s="4"/>
      <c r="V34" s="4"/>
      <c r="W34" s="4"/>
      <c r="X34" s="4"/>
    </row>
    <row r="35" spans="1:2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2"/>
      <c r="M35" s="2"/>
      <c r="N35" s="2"/>
      <c r="O35" s="2"/>
      <c r="P35" s="2"/>
      <c r="Q35" s="2"/>
      <c r="R35" s="2"/>
      <c r="S35" s="4"/>
      <c r="T35" s="4"/>
      <c r="U35" s="4"/>
      <c r="V35" s="4"/>
      <c r="W35" s="4"/>
      <c r="X35" s="4"/>
    </row>
    <row r="36" spans="1:2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2"/>
      <c r="M36" s="2"/>
      <c r="N36" s="2"/>
      <c r="O36" s="2"/>
      <c r="P36" s="2"/>
      <c r="Q36" s="2"/>
      <c r="R36" s="2"/>
      <c r="S36" s="4"/>
      <c r="T36" s="4"/>
      <c r="U36" s="4"/>
      <c r="V36" s="4"/>
      <c r="W36" s="4"/>
      <c r="X36" s="4"/>
    </row>
    <row r="37" spans="1:24" x14ac:dyDescent="0.2">
      <c r="L37" s="3"/>
      <c r="M37" s="3"/>
      <c r="N37" s="3"/>
      <c r="O37" s="3"/>
      <c r="P37" s="3"/>
      <c r="Q37" s="3"/>
      <c r="R37" s="3"/>
    </row>
    <row r="38" spans="1:24" x14ac:dyDescent="0.2">
      <c r="L38" s="3"/>
      <c r="M38" s="3"/>
      <c r="N38" s="3"/>
      <c r="O38" s="3"/>
      <c r="P38" s="3"/>
      <c r="Q38" s="3"/>
      <c r="R38" s="3"/>
      <c r="S38" s="2"/>
    </row>
    <row r="39" spans="1:24" x14ac:dyDescent="0.2">
      <c r="L39" s="3"/>
      <c r="M39" s="3"/>
      <c r="N39" s="3"/>
      <c r="O39" s="3"/>
      <c r="P39" s="3"/>
      <c r="Q39" s="3"/>
      <c r="R39" s="3"/>
      <c r="S39" s="2"/>
    </row>
    <row r="40" spans="1:24" x14ac:dyDescent="0.2">
      <c r="L40" s="3"/>
      <c r="M40" s="3"/>
      <c r="N40" s="3"/>
      <c r="O40" s="3"/>
      <c r="P40" s="3"/>
      <c r="Q40" s="3"/>
      <c r="R40" s="3"/>
      <c r="S40" s="2"/>
    </row>
    <row r="41" spans="1:24" x14ac:dyDescent="0.2">
      <c r="L41" s="3"/>
      <c r="M41" s="3"/>
      <c r="N41" s="3"/>
      <c r="O41" s="3"/>
      <c r="P41" s="3"/>
      <c r="Q41" s="3"/>
      <c r="R41" s="3"/>
      <c r="S41" s="2"/>
    </row>
    <row r="42" spans="1:24" x14ac:dyDescent="0.2">
      <c r="L42" s="3"/>
      <c r="M42" s="3"/>
      <c r="N42" s="3"/>
      <c r="O42" s="3"/>
      <c r="P42" s="3"/>
      <c r="Q42" s="3"/>
      <c r="R42" s="3"/>
      <c r="S42" s="2"/>
    </row>
    <row r="43" spans="1:24" x14ac:dyDescent="0.2">
      <c r="L43" s="3"/>
      <c r="M43" s="3"/>
      <c r="N43" s="3"/>
      <c r="O43" s="3"/>
      <c r="P43" s="3"/>
      <c r="Q43" s="3"/>
      <c r="R43" s="3"/>
      <c r="S43" s="2"/>
    </row>
    <row r="44" spans="1:24" x14ac:dyDescent="0.2">
      <c r="L44" s="3"/>
      <c r="M44" s="3"/>
      <c r="N44" s="3"/>
      <c r="O44" s="3"/>
      <c r="P44" s="3"/>
      <c r="Q44" s="3"/>
      <c r="R44" s="3"/>
      <c r="S44" s="2"/>
    </row>
    <row r="45" spans="1:24" x14ac:dyDescent="0.2">
      <c r="L45" s="3"/>
      <c r="M45" s="3"/>
      <c r="N45" s="3"/>
      <c r="O45" s="3"/>
      <c r="P45" s="3"/>
      <c r="Q45" s="3"/>
      <c r="R45" s="3"/>
      <c r="S45" s="2"/>
    </row>
    <row r="46" spans="1:24" x14ac:dyDescent="0.2">
      <c r="L46" s="3"/>
      <c r="M46" s="3"/>
      <c r="N46" s="3"/>
      <c r="O46" s="3"/>
      <c r="P46" s="3"/>
      <c r="Q46" s="3"/>
      <c r="R46" s="3"/>
      <c r="S46" s="2"/>
    </row>
    <row r="47" spans="1:24" x14ac:dyDescent="0.2">
      <c r="L47" s="3"/>
      <c r="M47" s="3"/>
      <c r="N47" s="3"/>
      <c r="O47" s="3"/>
      <c r="P47" s="3"/>
      <c r="Q47" s="3"/>
      <c r="R47" s="3"/>
      <c r="S47" s="2"/>
    </row>
    <row r="48" spans="1:24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  <c r="S50" s="2"/>
    </row>
    <row r="51" spans="12:19" x14ac:dyDescent="0.2">
      <c r="L51" s="3"/>
      <c r="M51" s="3"/>
      <c r="N51" s="3"/>
      <c r="O51" s="3"/>
      <c r="P51" s="3"/>
      <c r="Q51" s="3"/>
      <c r="R51" s="3"/>
      <c r="S51" s="2"/>
    </row>
    <row r="52" spans="12:19" x14ac:dyDescent="0.2">
      <c r="L52" s="3"/>
      <c r="M52" s="3"/>
      <c r="N52" s="3"/>
      <c r="O52" s="3"/>
      <c r="P52" s="3"/>
      <c r="Q52" s="3"/>
      <c r="R52" s="3"/>
    </row>
  </sheetData>
  <mergeCells count="18">
    <mergeCell ref="F1:K1"/>
    <mergeCell ref="A2:A3"/>
    <mergeCell ref="B2:B3"/>
    <mergeCell ref="C2:C3"/>
    <mergeCell ref="D2:D3"/>
    <mergeCell ref="M18:T18"/>
    <mergeCell ref="T2:T3"/>
    <mergeCell ref="W2:Z2"/>
    <mergeCell ref="E2:E3"/>
    <mergeCell ref="L2:L3"/>
    <mergeCell ref="U2:V2"/>
    <mergeCell ref="M2:S2"/>
    <mergeCell ref="F2:F3"/>
    <mergeCell ref="G2:G3"/>
    <mergeCell ref="H2:H3"/>
    <mergeCell ref="I2:I3"/>
    <mergeCell ref="J2:J3"/>
    <mergeCell ref="K2:K3"/>
  </mergeCells>
  <phoneticPr fontId="37" type="noConversion"/>
  <pageMargins left="0.70866141732283472" right="0.70866141732283472" top="0.78740157480314965" bottom="0.78740157480314965" header="0.31496062992125984" footer="0.31496062992125984"/>
  <pageSetup paperSize="9" scale="43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30"/>
  <sheetViews>
    <sheetView view="pageBreakPreview" zoomScaleNormal="95" zoomScaleSheetLayoutView="100" workbookViewId="0">
      <selection activeCell="J37" sqref="J37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3" width="6.140625" style="1" bestFit="1" customWidth="1"/>
    <col min="14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1.2 Sdělovací zařízení</v>
      </c>
      <c r="F1" s="1183" t="s">
        <v>1075</v>
      </c>
      <c r="G1" s="1183"/>
      <c r="H1" s="1183"/>
      <c r="I1" s="1183"/>
      <c r="J1" s="1183"/>
      <c r="K1" s="1183"/>
    </row>
    <row r="2" spans="1:26" s="71" customFormat="1" ht="15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491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179" t="s">
        <v>24</v>
      </c>
      <c r="V2" s="1180"/>
      <c r="W2" s="1169" t="s">
        <v>494</v>
      </c>
      <c r="X2" s="1170"/>
      <c r="Y2" s="1170"/>
      <c r="Z2" s="1171"/>
    </row>
    <row r="3" spans="1:26" s="71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6" t="s">
        <v>502</v>
      </c>
      <c r="V3" s="527" t="s">
        <v>503</v>
      </c>
      <c r="W3" s="639" t="s">
        <v>51</v>
      </c>
      <c r="X3" s="639" t="s">
        <v>52</v>
      </c>
      <c r="Y3" s="83" t="s">
        <v>53</v>
      </c>
      <c r="Z3" s="83" t="s">
        <v>54</v>
      </c>
    </row>
    <row r="4" spans="1:26" ht="14.1" customHeight="1" thickBot="1" x14ac:dyDescent="0.25">
      <c r="A4" s="17" t="s">
        <v>600</v>
      </c>
      <c r="B4" s="472" t="s">
        <v>63</v>
      </c>
      <c r="C4" s="472" t="s">
        <v>63</v>
      </c>
      <c r="D4" s="472" t="s">
        <v>63</v>
      </c>
      <c r="E4" s="990" t="s">
        <v>63</v>
      </c>
      <c r="F4" s="1008"/>
      <c r="G4" s="1009"/>
      <c r="H4" s="1009"/>
      <c r="I4" s="1009"/>
      <c r="J4" s="1009"/>
      <c r="K4" s="1010"/>
      <c r="L4" s="1209" t="s">
        <v>610</v>
      </c>
      <c r="M4" s="1210"/>
      <c r="N4" s="1210"/>
      <c r="O4" s="1210"/>
      <c r="P4" s="1210"/>
      <c r="Q4" s="1210"/>
      <c r="R4" s="1210"/>
      <c r="S4" s="1210"/>
      <c r="T4" s="1210"/>
      <c r="U4" s="1210"/>
      <c r="V4" s="1210"/>
      <c r="W4" s="1210"/>
      <c r="X4" s="1210"/>
      <c r="Y4" s="1210"/>
      <c r="Z4" s="1211"/>
    </row>
    <row r="5" spans="1:26" ht="14.1" customHeight="1" x14ac:dyDescent="0.25">
      <c r="A5" s="451" t="s">
        <v>611</v>
      </c>
      <c r="B5" s="467" t="s">
        <v>63</v>
      </c>
      <c r="C5" s="467" t="s">
        <v>63</v>
      </c>
      <c r="D5" s="467" t="s">
        <v>63</v>
      </c>
      <c r="E5" s="1020" t="s">
        <v>63</v>
      </c>
      <c r="F5" s="1024"/>
      <c r="G5" s="1025" t="s">
        <v>555</v>
      </c>
      <c r="H5" s="1025"/>
      <c r="I5" s="1025" t="s">
        <v>612</v>
      </c>
      <c r="J5" s="1025" t="s">
        <v>613</v>
      </c>
      <c r="K5" s="1026" t="s">
        <v>584</v>
      </c>
      <c r="L5" s="1021" t="s">
        <v>614</v>
      </c>
      <c r="M5" s="642" t="s">
        <v>560</v>
      </c>
      <c r="N5" s="642" t="s">
        <v>561</v>
      </c>
      <c r="O5" s="642" t="s">
        <v>508</v>
      </c>
      <c r="P5" s="642" t="s">
        <v>508</v>
      </c>
      <c r="Q5" s="642"/>
      <c r="R5" s="642" t="s">
        <v>508</v>
      </c>
      <c r="S5" s="474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I1&amp;2&amp;5+S2+E1+Z1+F1</v>
      </c>
      <c r="T5" s="330" t="s">
        <v>519</v>
      </c>
      <c r="U5" s="590">
        <v>4</v>
      </c>
      <c r="V5" s="453" t="s">
        <v>26</v>
      </c>
      <c r="W5" s="330" t="s">
        <v>541</v>
      </c>
      <c r="X5" s="330" t="s">
        <v>563</v>
      </c>
      <c r="Y5" s="330" t="s">
        <v>563</v>
      </c>
      <c r="Z5" s="331" t="s">
        <v>563</v>
      </c>
    </row>
    <row r="6" spans="1:26" ht="14.1" customHeight="1" x14ac:dyDescent="0.2">
      <c r="A6" s="1218"/>
      <c r="B6" s="49" t="s">
        <v>63</v>
      </c>
      <c r="C6" s="49" t="s">
        <v>63</v>
      </c>
      <c r="D6" s="49" t="s">
        <v>63</v>
      </c>
      <c r="E6" s="415" t="s">
        <v>63</v>
      </c>
      <c r="F6" s="1024"/>
      <c r="G6" s="1025"/>
      <c r="H6" s="1025"/>
      <c r="I6" s="1025"/>
      <c r="J6" s="1025"/>
      <c r="K6" s="1026"/>
      <c r="L6" s="1022" t="s">
        <v>585</v>
      </c>
      <c r="M6" s="1216" t="s">
        <v>610</v>
      </c>
      <c r="N6" s="1216"/>
      <c r="O6" s="1216"/>
      <c r="P6" s="1216"/>
      <c r="Q6" s="1216"/>
      <c r="R6" s="1216"/>
      <c r="S6" s="1216"/>
      <c r="T6" s="1216"/>
      <c r="U6" s="1216"/>
      <c r="V6" s="1216"/>
      <c r="W6" s="1216"/>
      <c r="X6" s="1216"/>
      <c r="Y6" s="1216"/>
      <c r="Z6" s="1217"/>
    </row>
    <row r="7" spans="1:26" ht="14.1" customHeight="1" x14ac:dyDescent="0.25">
      <c r="A7" s="1218"/>
      <c r="B7" s="93" t="s">
        <v>63</v>
      </c>
      <c r="C7" s="49" t="s">
        <v>63</v>
      </c>
      <c r="D7" s="49" t="s">
        <v>63</v>
      </c>
      <c r="E7" s="415" t="s">
        <v>63</v>
      </c>
      <c r="F7" s="1024"/>
      <c r="G7" s="1025" t="s">
        <v>555</v>
      </c>
      <c r="H7" s="1025"/>
      <c r="I7" s="1025" t="s">
        <v>612</v>
      </c>
      <c r="J7" s="1025" t="s">
        <v>613</v>
      </c>
      <c r="K7" s="1026" t="s">
        <v>615</v>
      </c>
      <c r="L7" s="1022" t="s">
        <v>616</v>
      </c>
      <c r="M7" s="452" t="s">
        <v>560</v>
      </c>
      <c r="N7" s="452" t="s">
        <v>561</v>
      </c>
      <c r="O7" s="452" t="s">
        <v>508</v>
      </c>
      <c r="P7" s="452" t="s">
        <v>508</v>
      </c>
      <c r="Q7" s="452" t="s">
        <v>562</v>
      </c>
      <c r="R7" s="452" t="s">
        <v>508</v>
      </c>
      <c r="S7" s="10" t="str">
        <f>IF(M7 &lt;&gt; "","I" &amp; M7,"") &amp; IF(N7 &lt;&gt; "","+S" &amp; N7,"") &amp; IF(O7 &lt;&gt; "","+E" &amp; O7,"") &amp; IF(P7 &lt;&gt; "","+Z" &amp; P7,"") &amp; IF(Q7 &lt;&gt; "","+M" &amp; Q7,"") &amp; IF(R7 &lt;&gt; "","+F" &amp; R7,"")</f>
        <v>I1&amp;2&amp;5+S2+E1+Z1+M4+F1</v>
      </c>
      <c r="T7" s="35" t="s">
        <v>519</v>
      </c>
      <c r="U7" s="583">
        <v>4</v>
      </c>
      <c r="V7" s="453" t="s">
        <v>26</v>
      </c>
      <c r="W7" s="35" t="s">
        <v>597</v>
      </c>
      <c r="X7" s="35" t="s">
        <v>563</v>
      </c>
      <c r="Y7" s="35" t="s">
        <v>563</v>
      </c>
      <c r="Z7" s="38" t="s">
        <v>563</v>
      </c>
    </row>
    <row r="8" spans="1:26" ht="14.1" customHeight="1" x14ac:dyDescent="0.25">
      <c r="A8" s="1218"/>
      <c r="B8" s="49" t="s">
        <v>63</v>
      </c>
      <c r="C8" s="49" t="s">
        <v>63</v>
      </c>
      <c r="D8" s="49" t="s">
        <v>63</v>
      </c>
      <c r="E8" s="415" t="s">
        <v>63</v>
      </c>
      <c r="F8" s="1024"/>
      <c r="G8" s="1025" t="s">
        <v>555</v>
      </c>
      <c r="H8" s="1025"/>
      <c r="I8" s="1025" t="s">
        <v>612</v>
      </c>
      <c r="J8" s="1025" t="s">
        <v>613</v>
      </c>
      <c r="K8" s="1026" t="s">
        <v>578</v>
      </c>
      <c r="L8" s="1022" t="s">
        <v>617</v>
      </c>
      <c r="M8" s="452" t="s">
        <v>560</v>
      </c>
      <c r="N8" s="452" t="s">
        <v>561</v>
      </c>
      <c r="O8" s="452" t="s">
        <v>508</v>
      </c>
      <c r="P8" s="452" t="s">
        <v>508</v>
      </c>
      <c r="Q8" s="452" t="s">
        <v>562</v>
      </c>
      <c r="R8" s="452" t="s">
        <v>508</v>
      </c>
      <c r="S8" s="10" t="str">
        <f t="shared" ref="S8:S12" si="0">IF(M8 &lt;&gt; "","I" &amp; M8,"") &amp; IF(N8 &lt;&gt; "","+S" &amp; N8,"") &amp; IF(O8 &lt;&gt; "","+E" &amp; O8,"") &amp; IF(P8 &lt;&gt; "","+Z" &amp; P8,"") &amp; IF(Q8 &lt;&gt; "","+M" &amp; Q8,"") &amp; IF(R8 &lt;&gt; "","+F" &amp; R8,"")</f>
        <v>I1&amp;2&amp;5+S2+E1+Z1+M4+F1</v>
      </c>
      <c r="T8" s="575" t="s">
        <v>510</v>
      </c>
      <c r="U8" s="583">
        <v>13</v>
      </c>
      <c r="V8" s="454" t="s">
        <v>26</v>
      </c>
      <c r="W8" s="35" t="s">
        <v>541</v>
      </c>
      <c r="X8" s="35" t="s">
        <v>563</v>
      </c>
      <c r="Y8" s="35" t="s">
        <v>563</v>
      </c>
      <c r="Z8" s="38" t="s">
        <v>563</v>
      </c>
    </row>
    <row r="9" spans="1:26" ht="14.1" customHeight="1" x14ac:dyDescent="0.25">
      <c r="A9" s="1218"/>
      <c r="B9" s="49">
        <v>0</v>
      </c>
      <c r="C9" s="49" t="s">
        <v>63</v>
      </c>
      <c r="D9" s="49" t="s">
        <v>63</v>
      </c>
      <c r="E9" s="415" t="s">
        <v>63</v>
      </c>
      <c r="F9" s="1024"/>
      <c r="G9" s="1025" t="s">
        <v>555</v>
      </c>
      <c r="H9" s="1025"/>
      <c r="I9" s="1025" t="s">
        <v>612</v>
      </c>
      <c r="J9" s="1025" t="s">
        <v>613</v>
      </c>
      <c r="K9" s="1026" t="s">
        <v>618</v>
      </c>
      <c r="L9" s="1022" t="s">
        <v>619</v>
      </c>
      <c r="M9" s="452" t="s">
        <v>560</v>
      </c>
      <c r="N9" s="452" t="s">
        <v>561</v>
      </c>
      <c r="O9" s="452" t="s">
        <v>508</v>
      </c>
      <c r="P9" s="452" t="s">
        <v>508</v>
      </c>
      <c r="Q9" s="452" t="s">
        <v>562</v>
      </c>
      <c r="R9" s="452" t="s">
        <v>508</v>
      </c>
      <c r="S9" s="10" t="str">
        <f t="shared" si="0"/>
        <v>I1&amp;2&amp;5+S2+E1+Z1+M4+F1</v>
      </c>
      <c r="T9" s="35" t="s">
        <v>519</v>
      </c>
      <c r="U9" s="583">
        <v>7</v>
      </c>
      <c r="V9" s="455" t="s">
        <v>26</v>
      </c>
      <c r="W9" s="35">
        <v>0</v>
      </c>
      <c r="X9" s="35" t="s">
        <v>563</v>
      </c>
      <c r="Y9" s="35" t="s">
        <v>563</v>
      </c>
      <c r="Z9" s="38" t="s">
        <v>563</v>
      </c>
    </row>
    <row r="10" spans="1:26" ht="14.1" customHeight="1" x14ac:dyDescent="0.25">
      <c r="A10" s="1218"/>
      <c r="B10" s="49">
        <v>0</v>
      </c>
      <c r="C10" s="575" t="s">
        <v>63</v>
      </c>
      <c r="D10" s="575" t="s">
        <v>63</v>
      </c>
      <c r="E10" s="996" t="s">
        <v>63</v>
      </c>
      <c r="F10" s="1089"/>
      <c r="G10" s="1025" t="s">
        <v>555</v>
      </c>
      <c r="H10" s="1090"/>
      <c r="I10" s="1090"/>
      <c r="J10" s="1090"/>
      <c r="K10" s="1091"/>
      <c r="L10" s="1022" t="s">
        <v>620</v>
      </c>
      <c r="M10" s="452" t="s">
        <v>560</v>
      </c>
      <c r="N10" s="452" t="s">
        <v>561</v>
      </c>
      <c r="O10" s="452" t="s">
        <v>508</v>
      </c>
      <c r="P10" s="452" t="s">
        <v>508</v>
      </c>
      <c r="Q10" s="452" t="s">
        <v>562</v>
      </c>
      <c r="R10" s="452" t="s">
        <v>508</v>
      </c>
      <c r="S10" s="10" t="str">
        <f t="shared" si="0"/>
        <v>I1&amp;2&amp;5+S2+E1+Z1+M4+F1</v>
      </c>
      <c r="T10" s="35" t="s">
        <v>519</v>
      </c>
      <c r="U10" s="583">
        <v>12</v>
      </c>
      <c r="V10" s="456" t="s">
        <v>26</v>
      </c>
      <c r="W10" s="35">
        <v>0</v>
      </c>
      <c r="X10" s="35" t="s">
        <v>563</v>
      </c>
      <c r="Y10" s="35" t="s">
        <v>563</v>
      </c>
      <c r="Z10" s="38" t="s">
        <v>563</v>
      </c>
    </row>
    <row r="11" spans="1:26" ht="14.1" customHeight="1" x14ac:dyDescent="0.25">
      <c r="A11" s="1218"/>
      <c r="B11" s="49">
        <v>0</v>
      </c>
      <c r="C11" s="575" t="s">
        <v>63</v>
      </c>
      <c r="D11" s="575" t="s">
        <v>63</v>
      </c>
      <c r="E11" s="996" t="s">
        <v>63</v>
      </c>
      <c r="F11" s="1089"/>
      <c r="G11" s="1025" t="s">
        <v>555</v>
      </c>
      <c r="H11" s="1090"/>
      <c r="I11" s="1025" t="s">
        <v>612</v>
      </c>
      <c r="J11" s="1025" t="s">
        <v>613</v>
      </c>
      <c r="K11" s="1091" t="s">
        <v>621</v>
      </c>
      <c r="L11" s="1022" t="s">
        <v>622</v>
      </c>
      <c r="M11" s="452" t="s">
        <v>560</v>
      </c>
      <c r="N11" s="452" t="s">
        <v>561</v>
      </c>
      <c r="O11" s="452" t="s">
        <v>508</v>
      </c>
      <c r="P11" s="452" t="s">
        <v>508</v>
      </c>
      <c r="Q11" s="452" t="s">
        <v>562</v>
      </c>
      <c r="R11" s="452" t="s">
        <v>508</v>
      </c>
      <c r="S11" s="10" t="str">
        <f t="shared" ref="S11" si="1">IF(M11 &lt;&gt; "","I" &amp; M11,"") &amp; IF(N11 &lt;&gt; "","+S" &amp; N11,"") &amp; IF(O11 &lt;&gt; "","+E" &amp; O11,"") &amp; IF(P11 &lt;&gt; "","+Z" &amp; P11,"") &amp; IF(Q11 &lt;&gt; "","+M" &amp; Q11,"") &amp; IF(R11 &lt;&gt; "","+F" &amp; R11,"")</f>
        <v>I1&amp;2&amp;5+S2+E1+Z1+M4+F1</v>
      </c>
      <c r="T11" s="35" t="s">
        <v>519</v>
      </c>
      <c r="U11" s="583">
        <v>13</v>
      </c>
      <c r="V11" s="454" t="s">
        <v>26</v>
      </c>
      <c r="W11" s="35">
        <v>0</v>
      </c>
      <c r="X11" s="35" t="s">
        <v>563</v>
      </c>
      <c r="Y11" s="35" t="s">
        <v>563</v>
      </c>
      <c r="Z11" s="38" t="s">
        <v>563</v>
      </c>
    </row>
    <row r="12" spans="1:26" ht="14.1" customHeight="1" x14ac:dyDescent="0.25">
      <c r="A12" s="1218"/>
      <c r="B12" s="49">
        <v>0</v>
      </c>
      <c r="C12" s="49" t="s">
        <v>63</v>
      </c>
      <c r="D12" s="49" t="s">
        <v>63</v>
      </c>
      <c r="E12" s="415" t="s">
        <v>63</v>
      </c>
      <c r="F12" s="1024"/>
      <c r="G12" s="1025" t="s">
        <v>555</v>
      </c>
      <c r="H12" s="1025"/>
      <c r="I12" s="1025" t="s">
        <v>612</v>
      </c>
      <c r="J12" s="1025" t="s">
        <v>613</v>
      </c>
      <c r="K12" s="1026" t="s">
        <v>623</v>
      </c>
      <c r="L12" s="1022" t="s">
        <v>624</v>
      </c>
      <c r="M12" s="452" t="s">
        <v>560</v>
      </c>
      <c r="N12" s="452" t="s">
        <v>561</v>
      </c>
      <c r="O12" s="452" t="s">
        <v>508</v>
      </c>
      <c r="P12" s="452" t="s">
        <v>508</v>
      </c>
      <c r="Q12" s="452" t="s">
        <v>562</v>
      </c>
      <c r="R12" s="452" t="s">
        <v>508</v>
      </c>
      <c r="S12" s="10" t="str">
        <f t="shared" si="0"/>
        <v>I1&amp;2&amp;5+S2+E1+Z1+M4+F1</v>
      </c>
      <c r="T12" s="35" t="s">
        <v>519</v>
      </c>
      <c r="U12" s="583">
        <v>7</v>
      </c>
      <c r="V12" s="455" t="s">
        <v>26</v>
      </c>
      <c r="W12" s="35">
        <v>0</v>
      </c>
      <c r="X12" s="35" t="s">
        <v>563</v>
      </c>
      <c r="Y12" s="35" t="s">
        <v>563</v>
      </c>
      <c r="Z12" s="38" t="s">
        <v>563</v>
      </c>
    </row>
    <row r="13" spans="1:26" ht="14.1" customHeight="1" x14ac:dyDescent="0.2">
      <c r="A13" s="1218"/>
      <c r="B13" s="49" t="s">
        <v>63</v>
      </c>
      <c r="C13" s="49" t="s">
        <v>63</v>
      </c>
      <c r="D13" s="49" t="s">
        <v>63</v>
      </c>
      <c r="E13" s="415" t="s">
        <v>63</v>
      </c>
      <c r="F13" s="1024"/>
      <c r="G13" s="1025" t="s">
        <v>555</v>
      </c>
      <c r="H13" s="1025"/>
      <c r="I13" s="1025" t="s">
        <v>556</v>
      </c>
      <c r="J13" s="1025" t="s">
        <v>557</v>
      </c>
      <c r="K13" s="1026" t="s">
        <v>564</v>
      </c>
      <c r="L13" s="1022" t="s">
        <v>625</v>
      </c>
      <c r="M13" s="1216" t="s">
        <v>610</v>
      </c>
      <c r="N13" s="1216"/>
      <c r="O13" s="1216"/>
      <c r="P13" s="1216"/>
      <c r="Q13" s="1216"/>
      <c r="R13" s="1216"/>
      <c r="S13" s="1216"/>
      <c r="T13" s="1216"/>
      <c r="U13" s="1216"/>
      <c r="V13" s="1216"/>
      <c r="W13" s="1216"/>
      <c r="X13" s="1216"/>
      <c r="Y13" s="1216"/>
      <c r="Z13" s="1217"/>
    </row>
    <row r="14" spans="1:26" ht="14.1" customHeight="1" thickBot="1" x14ac:dyDescent="0.25">
      <c r="A14" s="1219"/>
      <c r="B14" s="401">
        <v>0</v>
      </c>
      <c r="C14" s="401" t="s">
        <v>63</v>
      </c>
      <c r="D14" s="401" t="s">
        <v>63</v>
      </c>
      <c r="E14" s="1050" t="s">
        <v>63</v>
      </c>
      <c r="F14" s="1024"/>
      <c r="G14" s="1025" t="s">
        <v>555</v>
      </c>
      <c r="H14" s="1025"/>
      <c r="I14" s="1025" t="s">
        <v>626</v>
      </c>
      <c r="J14" s="1025" t="s">
        <v>627</v>
      </c>
      <c r="K14" s="1026" t="s">
        <v>628</v>
      </c>
      <c r="L14" s="948" t="s">
        <v>629</v>
      </c>
      <c r="M14" s="1212" t="s">
        <v>630</v>
      </c>
      <c r="N14" s="1212"/>
      <c r="O14" s="1212"/>
      <c r="P14" s="1212"/>
      <c r="Q14" s="1212"/>
      <c r="R14" s="1212"/>
      <c r="S14" s="1212"/>
      <c r="T14" s="1212"/>
      <c r="U14" s="1212"/>
      <c r="V14" s="1212"/>
      <c r="W14" s="1212"/>
      <c r="X14" s="1212"/>
      <c r="Y14" s="1212"/>
      <c r="Z14" s="1213"/>
    </row>
    <row r="15" spans="1:26" ht="14.1" customHeight="1" x14ac:dyDescent="0.2">
      <c r="A15" s="47" t="s">
        <v>588</v>
      </c>
      <c r="B15" s="468" t="s">
        <v>63</v>
      </c>
      <c r="C15" s="468" t="s">
        <v>63</v>
      </c>
      <c r="D15" s="468" t="s">
        <v>63</v>
      </c>
      <c r="E15" s="1004" t="s">
        <v>63</v>
      </c>
      <c r="F15" s="1024"/>
      <c r="G15" s="1025" t="s">
        <v>555</v>
      </c>
      <c r="H15" s="1025"/>
      <c r="I15" s="1025" t="s">
        <v>556</v>
      </c>
      <c r="J15" s="1025" t="s">
        <v>557</v>
      </c>
      <c r="K15" s="1026" t="s">
        <v>584</v>
      </c>
      <c r="L15" s="1079" t="s">
        <v>589</v>
      </c>
      <c r="M15" s="1220" t="s">
        <v>610</v>
      </c>
      <c r="N15" s="1221"/>
      <c r="O15" s="1221"/>
      <c r="P15" s="1221"/>
      <c r="Q15" s="1221"/>
      <c r="R15" s="1221"/>
      <c r="S15" s="1221"/>
      <c r="T15" s="1221"/>
      <c r="U15" s="1221"/>
      <c r="V15" s="1221"/>
      <c r="W15" s="1221"/>
      <c r="X15" s="1221"/>
      <c r="Y15" s="1221"/>
      <c r="Z15" s="1222"/>
    </row>
    <row r="16" spans="1:26" ht="14.1" customHeight="1" x14ac:dyDescent="0.2">
      <c r="A16" s="779"/>
      <c r="B16" s="49" t="s">
        <v>63</v>
      </c>
      <c r="C16" s="49" t="s">
        <v>63</v>
      </c>
      <c r="D16" s="49" t="s">
        <v>63</v>
      </c>
      <c r="E16" s="415" t="s">
        <v>63</v>
      </c>
      <c r="F16" s="1024"/>
      <c r="G16" s="1025" t="s">
        <v>555</v>
      </c>
      <c r="H16" s="1025"/>
      <c r="I16" s="1025" t="s">
        <v>556</v>
      </c>
      <c r="J16" s="1025" t="s">
        <v>590</v>
      </c>
      <c r="K16" s="1026" t="s">
        <v>591</v>
      </c>
      <c r="L16" s="1022" t="s">
        <v>592</v>
      </c>
      <c r="M16" s="1197" t="s">
        <v>631</v>
      </c>
      <c r="N16" s="1198"/>
      <c r="O16" s="1198"/>
      <c r="P16" s="1198"/>
      <c r="Q16" s="1198"/>
      <c r="R16" s="1198"/>
      <c r="S16" s="1198"/>
      <c r="T16" s="1198"/>
      <c r="U16" s="1198"/>
      <c r="V16" s="1198"/>
      <c r="W16" s="1198"/>
      <c r="X16" s="1198"/>
      <c r="Y16" s="1198"/>
      <c r="Z16" s="1223"/>
    </row>
    <row r="17" spans="1:26" ht="14.1" customHeight="1" thickBot="1" x14ac:dyDescent="0.25">
      <c r="A17" s="779"/>
      <c r="B17" s="49">
        <v>0</v>
      </c>
      <c r="C17" s="49" t="s">
        <v>63</v>
      </c>
      <c r="D17" s="49" t="s">
        <v>63</v>
      </c>
      <c r="E17" s="415" t="s">
        <v>63</v>
      </c>
      <c r="F17" s="1024"/>
      <c r="G17" s="1025" t="s">
        <v>555</v>
      </c>
      <c r="H17" s="1025"/>
      <c r="I17" s="1025" t="s">
        <v>556</v>
      </c>
      <c r="J17" s="1025" t="s">
        <v>594</v>
      </c>
      <c r="K17" s="1026" t="s">
        <v>595</v>
      </c>
      <c r="L17" s="1022" t="s">
        <v>596</v>
      </c>
      <c r="M17" s="1216" t="s">
        <v>610</v>
      </c>
      <c r="N17" s="1216"/>
      <c r="O17" s="1216"/>
      <c r="P17" s="1216"/>
      <c r="Q17" s="1216"/>
      <c r="R17" s="1216"/>
      <c r="S17" s="1216"/>
      <c r="T17" s="1216"/>
      <c r="U17" s="1216"/>
      <c r="V17" s="1216"/>
      <c r="W17" s="1216"/>
      <c r="X17" s="1216"/>
      <c r="Y17" s="1216"/>
      <c r="Z17" s="1217"/>
    </row>
    <row r="18" spans="1:26" ht="14.1" customHeight="1" x14ac:dyDescent="0.25">
      <c r="A18" s="47" t="s">
        <v>632</v>
      </c>
      <c r="B18" s="468" t="s">
        <v>63</v>
      </c>
      <c r="C18" s="468" t="s">
        <v>63</v>
      </c>
      <c r="D18" s="468" t="s">
        <v>63</v>
      </c>
      <c r="E18" s="1004" t="s">
        <v>63</v>
      </c>
      <c r="F18" s="1024"/>
      <c r="G18" s="1025" t="s">
        <v>633</v>
      </c>
      <c r="H18" s="1025"/>
      <c r="I18" s="1025" t="s">
        <v>634</v>
      </c>
      <c r="J18" s="1025" t="s">
        <v>635</v>
      </c>
      <c r="K18" s="1026" t="s">
        <v>636</v>
      </c>
      <c r="L18" s="1079" t="s">
        <v>637</v>
      </c>
      <c r="M18" s="1220" t="s">
        <v>638</v>
      </c>
      <c r="N18" s="1221"/>
      <c r="O18" s="1221"/>
      <c r="P18" s="1221"/>
      <c r="Q18" s="1221"/>
      <c r="R18" s="1221"/>
      <c r="S18" s="1226"/>
      <c r="T18" s="470" t="s">
        <v>519</v>
      </c>
      <c r="U18" s="592">
        <v>6</v>
      </c>
      <c r="V18" s="477" t="s">
        <v>26</v>
      </c>
      <c r="W18" s="470" t="s">
        <v>597</v>
      </c>
      <c r="X18" s="470" t="s">
        <v>563</v>
      </c>
      <c r="Y18" s="470" t="s">
        <v>563</v>
      </c>
      <c r="Z18" s="471" t="s">
        <v>563</v>
      </c>
    </row>
    <row r="19" spans="1:26" ht="14.1" customHeight="1" thickBot="1" x14ac:dyDescent="0.3">
      <c r="A19" s="635"/>
      <c r="B19" s="401" t="s">
        <v>63</v>
      </c>
      <c r="C19" s="401" t="s">
        <v>63</v>
      </c>
      <c r="D19" s="401" t="s">
        <v>63</v>
      </c>
      <c r="E19" s="1050" t="s">
        <v>63</v>
      </c>
      <c r="F19" s="1024"/>
      <c r="G19" s="1025" t="s">
        <v>555</v>
      </c>
      <c r="H19" s="1025"/>
      <c r="I19" s="1025" t="s">
        <v>612</v>
      </c>
      <c r="J19" s="1025" t="s">
        <v>613</v>
      </c>
      <c r="K19" s="1026" t="s">
        <v>639</v>
      </c>
      <c r="L19" s="948" t="s">
        <v>640</v>
      </c>
      <c r="M19" s="325" t="s">
        <v>560</v>
      </c>
      <c r="N19" s="325" t="s">
        <v>561</v>
      </c>
      <c r="O19" s="325" t="s">
        <v>508</v>
      </c>
      <c r="P19" s="325" t="s">
        <v>508</v>
      </c>
      <c r="Q19" s="325" t="s">
        <v>562</v>
      </c>
      <c r="R19" s="325" t="s">
        <v>508</v>
      </c>
      <c r="S19" s="328" t="str">
        <f t="shared" ref="S19" si="2">IF(M19 &lt;&gt; "","I" &amp; M19,"") &amp; IF(N19 &lt;&gt; "","+S" &amp; N19,"") &amp; IF(O19 &lt;&gt; "","+E" &amp; O19,"") &amp; IF(P19 &lt;&gt; "","+Z" &amp; P19,"") &amp; IF(Q19 &lt;&gt; "","+M" &amp; Q19,"") &amp; IF(R19 &lt;&gt; "","+F" &amp; R19,"")</f>
        <v>I1&amp;2&amp;5+S2+E1+Z1+M4+F1</v>
      </c>
      <c r="T19" s="326" t="s">
        <v>519</v>
      </c>
      <c r="U19" s="591">
        <v>7</v>
      </c>
      <c r="V19" s="455" t="s">
        <v>26</v>
      </c>
      <c r="W19" s="326" t="s">
        <v>597</v>
      </c>
      <c r="X19" s="326" t="s">
        <v>563</v>
      </c>
      <c r="Y19" s="326" t="s">
        <v>563</v>
      </c>
      <c r="Z19" s="327" t="s">
        <v>563</v>
      </c>
    </row>
    <row r="20" spans="1:26" ht="13.5" thickBot="1" x14ac:dyDescent="0.25">
      <c r="A20" s="17" t="s">
        <v>641</v>
      </c>
      <c r="B20" s="472" t="s">
        <v>63</v>
      </c>
      <c r="C20" s="472" t="s">
        <v>63</v>
      </c>
      <c r="D20" s="472" t="s">
        <v>63</v>
      </c>
      <c r="E20" s="990" t="s">
        <v>63</v>
      </c>
      <c r="F20" s="1011"/>
      <c r="G20" s="1012"/>
      <c r="H20" s="1012"/>
      <c r="I20" s="1012"/>
      <c r="J20" s="1012"/>
      <c r="K20" s="1013"/>
      <c r="L20" s="1224" t="s">
        <v>642</v>
      </c>
      <c r="M20" s="1224"/>
      <c r="N20" s="1224"/>
      <c r="O20" s="1224"/>
      <c r="P20" s="1224"/>
      <c r="Q20" s="1224"/>
      <c r="R20" s="1224"/>
      <c r="S20" s="1224"/>
      <c r="T20" s="1224"/>
      <c r="U20" s="1224"/>
      <c r="V20" s="1224"/>
      <c r="W20" s="1224"/>
      <c r="X20" s="1224"/>
      <c r="Y20" s="1224"/>
      <c r="Z20" s="1225"/>
    </row>
    <row r="21" spans="1:26" x14ac:dyDescent="0.2">
      <c r="L21" s="3"/>
      <c r="M21" s="3"/>
      <c r="N21" s="3"/>
      <c r="O21" s="3"/>
      <c r="P21" s="3"/>
      <c r="Q21" s="3"/>
      <c r="R21" s="3"/>
      <c r="S21" s="2"/>
    </row>
    <row r="22" spans="1:26" x14ac:dyDescent="0.2">
      <c r="L22" s="3"/>
      <c r="M22" s="3"/>
      <c r="N22" s="3"/>
      <c r="O22" s="3"/>
      <c r="P22" s="3"/>
      <c r="Q22" s="3"/>
      <c r="R22" s="3"/>
      <c r="S22" s="2"/>
    </row>
    <row r="23" spans="1:26" x14ac:dyDescent="0.2">
      <c r="L23" s="3"/>
      <c r="M23" s="3"/>
      <c r="N23" s="3"/>
      <c r="O23" s="3"/>
      <c r="P23" s="3"/>
      <c r="Q23" s="3"/>
      <c r="R23" s="3"/>
      <c r="S23" s="2"/>
    </row>
    <row r="24" spans="1:26" x14ac:dyDescent="0.2">
      <c r="L24" s="3"/>
      <c r="M24" s="3"/>
      <c r="N24" s="3"/>
      <c r="O24" s="3"/>
      <c r="P24" s="3"/>
      <c r="Q24" s="3"/>
      <c r="R24" s="3"/>
      <c r="S24" s="2"/>
    </row>
    <row r="25" spans="1:26" x14ac:dyDescent="0.2">
      <c r="L25" s="3"/>
      <c r="M25" s="3"/>
      <c r="N25" s="3"/>
      <c r="O25" s="3"/>
      <c r="P25" s="3"/>
      <c r="Q25" s="3"/>
      <c r="R25" s="3"/>
      <c r="S25" s="2"/>
    </row>
    <row r="26" spans="1:26" x14ac:dyDescent="0.2">
      <c r="L26" s="3"/>
      <c r="M26" s="3"/>
      <c r="N26" s="3"/>
      <c r="O26" s="3"/>
      <c r="P26" s="3"/>
      <c r="Q26" s="3"/>
      <c r="R26" s="3"/>
      <c r="S26" s="2"/>
    </row>
    <row r="27" spans="1:26" x14ac:dyDescent="0.2">
      <c r="L27" s="3"/>
      <c r="M27" s="3"/>
      <c r="N27" s="3"/>
      <c r="O27" s="3"/>
      <c r="P27" s="3"/>
      <c r="Q27" s="3"/>
      <c r="R27" s="3"/>
      <c r="S27" s="2"/>
    </row>
    <row r="28" spans="1:26" x14ac:dyDescent="0.2">
      <c r="L28" s="3"/>
      <c r="M28" s="3"/>
      <c r="N28" s="3"/>
      <c r="O28" s="3"/>
      <c r="P28" s="3"/>
      <c r="Q28" s="3"/>
      <c r="R28" s="3"/>
      <c r="S28" s="2"/>
    </row>
    <row r="29" spans="1:26" x14ac:dyDescent="0.2">
      <c r="L29" s="3"/>
      <c r="M29" s="3"/>
      <c r="N29" s="3"/>
      <c r="O29" s="3"/>
      <c r="P29" s="3"/>
      <c r="Q29" s="3"/>
      <c r="R29" s="3"/>
      <c r="S29" s="2"/>
    </row>
    <row r="30" spans="1:26" x14ac:dyDescent="0.2">
      <c r="L30" s="3"/>
      <c r="M30" s="3"/>
      <c r="N30" s="3"/>
      <c r="O30" s="3"/>
      <c r="P30" s="3"/>
      <c r="Q30" s="3"/>
      <c r="R30" s="3"/>
    </row>
  </sheetData>
  <mergeCells count="27">
    <mergeCell ref="F1:K1"/>
    <mergeCell ref="A2:A3"/>
    <mergeCell ref="B2:B3"/>
    <mergeCell ref="C2:C3"/>
    <mergeCell ref="D2:D3"/>
    <mergeCell ref="A6:A14"/>
    <mergeCell ref="M15:Z15"/>
    <mergeCell ref="M16:Z16"/>
    <mergeCell ref="M13:Z13"/>
    <mergeCell ref="L20:Z20"/>
    <mergeCell ref="M17:Z17"/>
    <mergeCell ref="M18:S18"/>
    <mergeCell ref="U2:V2"/>
    <mergeCell ref="E2:E3"/>
    <mergeCell ref="M2:S2"/>
    <mergeCell ref="L4:Z4"/>
    <mergeCell ref="M14:Z14"/>
    <mergeCell ref="T2:T3"/>
    <mergeCell ref="W2:Z2"/>
    <mergeCell ref="L2:L3"/>
    <mergeCell ref="M6:Z6"/>
    <mergeCell ref="F2:F3"/>
    <mergeCell ref="G2:G3"/>
    <mergeCell ref="H2:H3"/>
    <mergeCell ref="I2:I3"/>
    <mergeCell ref="J2:J3"/>
    <mergeCell ref="K2:K3"/>
  </mergeCells>
  <pageMargins left="0.70866141732283472" right="0.70866141732283472" top="0.78740157480314965" bottom="0.78740157480314965" header="0.31496062992125984" footer="0.31496062992125984"/>
  <pageSetup paperSize="192" scale="43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E22"/>
  <sheetViews>
    <sheetView view="pageBreakPreview" zoomScaleNormal="70" workbookViewId="0">
      <selection activeCell="F2" sqref="F2:K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6" width="5.5703125" style="1" customWidth="1"/>
    <col min="17" max="17" width="6.140625" style="1" bestFit="1" customWidth="1"/>
    <col min="18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1.3 Silnoproudá technologie</v>
      </c>
      <c r="F1" s="1183" t="s">
        <v>1075</v>
      </c>
      <c r="G1" s="1183"/>
      <c r="H1" s="1183"/>
      <c r="I1" s="1183"/>
      <c r="J1" s="1183"/>
      <c r="K1" s="1183"/>
    </row>
    <row r="2" spans="1:27" s="71" customFormat="1" ht="14.8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491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  <c r="AA2" s="933"/>
    </row>
    <row r="3" spans="1:27" s="71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  <c r="AA3" s="933"/>
    </row>
    <row r="4" spans="1:27" ht="14.85" customHeight="1" thickBot="1" x14ac:dyDescent="0.3">
      <c r="A4" s="491" t="s">
        <v>643</v>
      </c>
      <c r="B4" s="470" t="s">
        <v>63</v>
      </c>
      <c r="C4" s="470" t="s">
        <v>63</v>
      </c>
      <c r="D4" s="470" t="s">
        <v>63</v>
      </c>
      <c r="E4" s="470" t="s">
        <v>63</v>
      </c>
      <c r="F4" s="470"/>
      <c r="G4" s="467" t="s">
        <v>644</v>
      </c>
      <c r="H4" s="470"/>
      <c r="I4" s="470" t="s">
        <v>634</v>
      </c>
      <c r="J4" s="470" t="s">
        <v>645</v>
      </c>
      <c r="K4" s="470" t="s">
        <v>574</v>
      </c>
      <c r="L4" s="492" t="s">
        <v>646</v>
      </c>
      <c r="M4" s="125" t="s">
        <v>605</v>
      </c>
      <c r="N4" s="125">
        <v>2</v>
      </c>
      <c r="O4" s="125">
        <v>1</v>
      </c>
      <c r="P4" s="125">
        <v>1</v>
      </c>
      <c r="Q4" s="125">
        <v>4</v>
      </c>
      <c r="R4" s="475">
        <v>1</v>
      </c>
      <c r="S4" s="476" t="str">
        <f>IF(M4 &lt;&gt; "","I" &amp; M4,"") &amp; IF(N4 &lt;&gt; "","+S" &amp; N4,"") &amp; IF(O4 &lt;&gt; "","+E" &amp; O4,"") &amp; IF(P4 &lt;&gt; "","+Z" &amp; P4,"") &amp; IF(Q4 &lt;&gt; "","+M" &amp; Q4,"") &amp; IF(R4 &lt;&gt; "","+F" &amp; R4,"")</f>
        <v>I1&amp;2+S2+E1+Z1+M4+F1</v>
      </c>
      <c r="T4" s="478" t="s">
        <v>519</v>
      </c>
      <c r="U4" s="581">
        <v>7</v>
      </c>
      <c r="V4" s="493" t="s">
        <v>26</v>
      </c>
      <c r="W4" s="479" t="s">
        <v>572</v>
      </c>
      <c r="X4" s="470" t="s">
        <v>572</v>
      </c>
      <c r="Y4" s="470" t="s">
        <v>597</v>
      </c>
      <c r="Z4" s="471" t="s">
        <v>597</v>
      </c>
    </row>
    <row r="5" spans="1:27" ht="14.85" customHeight="1" thickBot="1" x14ac:dyDescent="0.3">
      <c r="A5" s="1228"/>
      <c r="B5" s="35" t="s">
        <v>63</v>
      </c>
      <c r="C5" s="35" t="s">
        <v>63</v>
      </c>
      <c r="D5" s="35" t="s">
        <v>63</v>
      </c>
      <c r="E5" s="35" t="s">
        <v>63</v>
      </c>
      <c r="F5" s="35"/>
      <c r="G5" s="467" t="s">
        <v>644</v>
      </c>
      <c r="H5" s="35"/>
      <c r="I5" s="470" t="s">
        <v>634</v>
      </c>
      <c r="J5" s="470" t="s">
        <v>645</v>
      </c>
      <c r="K5" s="35" t="s">
        <v>647</v>
      </c>
      <c r="L5" s="130" t="s">
        <v>648</v>
      </c>
      <c r="M5" s="19" t="s">
        <v>605</v>
      </c>
      <c r="N5" s="19">
        <v>2</v>
      </c>
      <c r="O5" s="19">
        <v>1</v>
      </c>
      <c r="P5" s="19">
        <v>1</v>
      </c>
      <c r="Q5" s="19">
        <v>4</v>
      </c>
      <c r="R5" s="452" t="s">
        <v>508</v>
      </c>
      <c r="S5" s="10" t="str">
        <f>IF(M5 &lt;&gt; "","I" &amp; M5,"") &amp; IF(N5 &lt;&gt; "","+S" &amp; N5,"") &amp; IF(O5 &lt;&gt; "","+E" &amp; O5,"") &amp; IF(P5 &lt;&gt; "","+Z" &amp; P5,"") &amp; IF(Q5 &lt;&gt; "","+M" &amp; Q5,"") &amp; IF(R5 &lt;&gt; "","+F" &amp; R5,"")</f>
        <v>I1&amp;2+S2+E1+Z1+M4+F1</v>
      </c>
      <c r="T5" s="413" t="s">
        <v>519</v>
      </c>
      <c r="U5" s="450">
        <v>17</v>
      </c>
      <c r="V5" s="425" t="s">
        <v>26</v>
      </c>
      <c r="W5" s="414" t="s">
        <v>572</v>
      </c>
      <c r="X5" s="35" t="s">
        <v>572</v>
      </c>
      <c r="Y5" s="35" t="s">
        <v>597</v>
      </c>
      <c r="Z5" s="38" t="s">
        <v>597</v>
      </c>
    </row>
    <row r="6" spans="1:27" ht="13.35" customHeight="1" thickBot="1" x14ac:dyDescent="0.3">
      <c r="A6" s="1228"/>
      <c r="B6" s="35" t="s">
        <v>63</v>
      </c>
      <c r="C6" s="35" t="s">
        <v>63</v>
      </c>
      <c r="D6" s="35" t="s">
        <v>63</v>
      </c>
      <c r="E6" s="35" t="s">
        <v>63</v>
      </c>
      <c r="F6" s="35"/>
      <c r="G6" s="467" t="s">
        <v>644</v>
      </c>
      <c r="H6" s="35"/>
      <c r="I6" s="470" t="s">
        <v>634</v>
      </c>
      <c r="J6" s="470" t="s">
        <v>645</v>
      </c>
      <c r="K6" s="35" t="s">
        <v>584</v>
      </c>
      <c r="L6" s="490" t="s">
        <v>649</v>
      </c>
      <c r="M6" s="19" t="s">
        <v>605</v>
      </c>
      <c r="N6" s="19">
        <v>2</v>
      </c>
      <c r="O6" s="19">
        <v>1</v>
      </c>
      <c r="P6" s="19">
        <v>1</v>
      </c>
      <c r="Q6" s="19">
        <v>4</v>
      </c>
      <c r="R6" s="452">
        <v>1</v>
      </c>
      <c r="S6" s="10" t="str">
        <f>IF(M6 &lt;&gt; "","I" &amp; M6,"") &amp; IF(N6 &lt;&gt; "","+S" &amp; N6,"") &amp; IF(O6 &lt;&gt; "","+E" &amp; O6,"") &amp; IF(P6 &lt;&gt; "","+Z" &amp; P6,"") &amp; IF(Q6 &lt;&gt; "","+M" &amp; Q6,"") &amp; IF(R6 &lt;&gt; "","+F" &amp; R6,"")</f>
        <v>I1&amp;2+S2+E1+Z1+M4+F1</v>
      </c>
      <c r="T6" s="413" t="s">
        <v>519</v>
      </c>
      <c r="U6" s="450">
        <v>12</v>
      </c>
      <c r="V6" s="424" t="s">
        <v>26</v>
      </c>
      <c r="W6" s="414" t="s">
        <v>572</v>
      </c>
      <c r="X6" s="35" t="s">
        <v>572</v>
      </c>
      <c r="Y6" s="35" t="s">
        <v>597</v>
      </c>
      <c r="Z6" s="38" t="s">
        <v>597</v>
      </c>
    </row>
    <row r="7" spans="1:27" ht="13.35" customHeight="1" thickBot="1" x14ac:dyDescent="0.3">
      <c r="A7" s="1228"/>
      <c r="B7" s="326" t="s">
        <v>63</v>
      </c>
      <c r="C7" s="326" t="s">
        <v>63</v>
      </c>
      <c r="D7" s="326" t="s">
        <v>63</v>
      </c>
      <c r="E7" s="326" t="s">
        <v>63</v>
      </c>
      <c r="F7" s="326"/>
      <c r="G7" s="467" t="s">
        <v>644</v>
      </c>
      <c r="H7" s="326"/>
      <c r="I7" s="470" t="s">
        <v>634</v>
      </c>
      <c r="J7" s="470" t="s">
        <v>645</v>
      </c>
      <c r="K7" s="326" t="s">
        <v>650</v>
      </c>
      <c r="L7" s="782" t="s">
        <v>651</v>
      </c>
      <c r="M7" s="324" t="s">
        <v>605</v>
      </c>
      <c r="N7" s="324">
        <v>2</v>
      </c>
      <c r="O7" s="324">
        <v>1</v>
      </c>
      <c r="P7" s="324">
        <v>1</v>
      </c>
      <c r="Q7" s="324">
        <v>4</v>
      </c>
      <c r="R7" s="325" t="s">
        <v>508</v>
      </c>
      <c r="S7" s="328" t="str">
        <f t="shared" ref="S7" si="0">IF(M7 &lt;&gt; "","I" &amp; M7,"") &amp; IF(N7 &lt;&gt; "","+S" &amp; N7,"") &amp; IF(O7 &lt;&gt; "","+E" &amp; O7,"") &amp; IF(P7 &lt;&gt; "","+Z" &amp; P7,"") &amp; IF(Q7 &lt;&gt; "","+M" &amp; Q7,"") &amp; IF(R7 &lt;&gt; "","+F" &amp; R7,"")</f>
        <v>I1&amp;2+S2+E1+Z1+M4+F1</v>
      </c>
      <c r="T7" s="482" t="s">
        <v>652</v>
      </c>
      <c r="U7" s="588">
        <v>10</v>
      </c>
      <c r="V7" s="882" t="s">
        <v>26</v>
      </c>
      <c r="W7" s="484" t="s">
        <v>572</v>
      </c>
      <c r="X7" s="326" t="s">
        <v>572</v>
      </c>
      <c r="Y7" s="326" t="s">
        <v>597</v>
      </c>
      <c r="Z7" s="327" t="s">
        <v>597</v>
      </c>
    </row>
    <row r="8" spans="1:27" ht="13.35" customHeight="1" thickBot="1" x14ac:dyDescent="0.3">
      <c r="A8" s="873" t="s">
        <v>588</v>
      </c>
      <c r="B8" s="874" t="s">
        <v>63</v>
      </c>
      <c r="C8" s="874" t="s">
        <v>63</v>
      </c>
      <c r="D8" s="874" t="s">
        <v>63</v>
      </c>
      <c r="E8" s="874" t="s">
        <v>63</v>
      </c>
      <c r="F8" s="874"/>
      <c r="G8" s="468" t="s">
        <v>555</v>
      </c>
      <c r="H8" s="468"/>
      <c r="I8" s="468" t="s">
        <v>556</v>
      </c>
      <c r="J8" s="468" t="s">
        <v>557</v>
      </c>
      <c r="K8" s="468" t="s">
        <v>584</v>
      </c>
      <c r="L8" s="875" t="s">
        <v>589</v>
      </c>
      <c r="M8" s="1242" t="s">
        <v>610</v>
      </c>
      <c r="N8" s="1243"/>
      <c r="O8" s="1243"/>
      <c r="P8" s="1243"/>
      <c r="Q8" s="1243"/>
      <c r="R8" s="1243"/>
      <c r="S8" s="1243"/>
      <c r="T8" s="1244"/>
      <c r="U8" s="876">
        <v>11</v>
      </c>
      <c r="V8" s="877" t="s">
        <v>26</v>
      </c>
      <c r="W8" s="878" t="s">
        <v>541</v>
      </c>
      <c r="X8" s="874" t="s">
        <v>563</v>
      </c>
      <c r="Y8" s="874" t="s">
        <v>563</v>
      </c>
      <c r="Z8" s="879" t="s">
        <v>563</v>
      </c>
    </row>
    <row r="9" spans="1:27" ht="13.35" customHeight="1" thickBot="1" x14ac:dyDescent="0.3">
      <c r="A9" s="1229"/>
      <c r="B9" s="62" t="s">
        <v>63</v>
      </c>
      <c r="C9" s="62" t="s">
        <v>63</v>
      </c>
      <c r="D9" s="62" t="s">
        <v>63</v>
      </c>
      <c r="E9" s="62" t="s">
        <v>63</v>
      </c>
      <c r="F9" s="62"/>
      <c r="G9" s="468" t="s">
        <v>555</v>
      </c>
      <c r="H9" s="49"/>
      <c r="I9" s="468" t="s">
        <v>556</v>
      </c>
      <c r="J9" s="49" t="s">
        <v>590</v>
      </c>
      <c r="K9" s="49" t="s">
        <v>591</v>
      </c>
      <c r="L9" s="90" t="s">
        <v>592</v>
      </c>
      <c r="M9" s="1245" t="s">
        <v>631</v>
      </c>
      <c r="N9" s="1245"/>
      <c r="O9" s="1245"/>
      <c r="P9" s="1245"/>
      <c r="Q9" s="1245"/>
      <c r="R9" s="1245"/>
      <c r="S9" s="1245"/>
      <c r="T9" s="1245"/>
      <c r="U9" s="450">
        <v>2</v>
      </c>
      <c r="V9" s="430" t="s">
        <v>26</v>
      </c>
      <c r="W9" s="62" t="s">
        <v>541</v>
      </c>
      <c r="X9" s="62" t="s">
        <v>563</v>
      </c>
      <c r="Y9" s="62" t="s">
        <v>563</v>
      </c>
      <c r="Z9" s="795" t="s">
        <v>563</v>
      </c>
    </row>
    <row r="10" spans="1:27" ht="13.35" customHeight="1" thickBot="1" x14ac:dyDescent="0.3">
      <c r="A10" s="1230"/>
      <c r="B10" s="816">
        <v>0</v>
      </c>
      <c r="C10" s="816" t="s">
        <v>63</v>
      </c>
      <c r="D10" s="816" t="s">
        <v>63</v>
      </c>
      <c r="E10" s="816" t="s">
        <v>63</v>
      </c>
      <c r="F10" s="816"/>
      <c r="G10" s="468" t="s">
        <v>555</v>
      </c>
      <c r="H10" s="49"/>
      <c r="I10" s="468" t="s">
        <v>556</v>
      </c>
      <c r="J10" s="49" t="s">
        <v>594</v>
      </c>
      <c r="K10" s="49" t="s">
        <v>595</v>
      </c>
      <c r="L10" s="815" t="s">
        <v>596</v>
      </c>
      <c r="M10" s="1246" t="s">
        <v>610</v>
      </c>
      <c r="N10" s="1246"/>
      <c r="O10" s="1246"/>
      <c r="P10" s="1246"/>
      <c r="Q10" s="1246"/>
      <c r="R10" s="1246"/>
      <c r="S10" s="1246"/>
      <c r="T10" s="1246"/>
      <c r="U10" s="586">
        <v>8</v>
      </c>
      <c r="V10" s="880" t="s">
        <v>26</v>
      </c>
      <c r="W10" s="816">
        <v>0</v>
      </c>
      <c r="X10" s="816" t="s">
        <v>597</v>
      </c>
      <c r="Y10" s="816" t="s">
        <v>597</v>
      </c>
      <c r="Z10" s="881" t="s">
        <v>597</v>
      </c>
    </row>
    <row r="11" spans="1:27" ht="13.35" customHeight="1" thickBot="1" x14ac:dyDescent="0.3">
      <c r="A11" s="883" t="s">
        <v>600</v>
      </c>
      <c r="B11" s="884">
        <v>0</v>
      </c>
      <c r="C11" s="884" t="s">
        <v>63</v>
      </c>
      <c r="D11" s="884" t="s">
        <v>63</v>
      </c>
      <c r="E11" s="884" t="s">
        <v>63</v>
      </c>
      <c r="F11" s="884"/>
      <c r="G11" s="468" t="s">
        <v>555</v>
      </c>
      <c r="H11" s="468"/>
      <c r="I11" s="468" t="s">
        <v>556</v>
      </c>
      <c r="J11" s="468" t="s">
        <v>557</v>
      </c>
      <c r="K11" s="49" t="s">
        <v>582</v>
      </c>
      <c r="L11" s="885" t="s">
        <v>601</v>
      </c>
      <c r="M11" s="1233" t="s">
        <v>610</v>
      </c>
      <c r="N11" s="1234"/>
      <c r="O11" s="1234"/>
      <c r="P11" s="1234"/>
      <c r="Q11" s="1234"/>
      <c r="R11" s="1234"/>
      <c r="S11" s="1234"/>
      <c r="T11" s="1235"/>
      <c r="U11" s="584">
        <v>15</v>
      </c>
      <c r="V11" s="494" t="s">
        <v>26</v>
      </c>
      <c r="W11" s="884">
        <v>0</v>
      </c>
      <c r="X11" s="884" t="s">
        <v>597</v>
      </c>
      <c r="Y11" s="884" t="s">
        <v>597</v>
      </c>
      <c r="Z11" s="886" t="s">
        <v>597</v>
      </c>
    </row>
    <row r="12" spans="1:27" ht="13.35" customHeight="1" thickBot="1" x14ac:dyDescent="0.3">
      <c r="A12" s="871"/>
      <c r="B12" s="62" t="s">
        <v>63</v>
      </c>
      <c r="C12" s="62" t="s">
        <v>63</v>
      </c>
      <c r="D12" s="62" t="s">
        <v>63</v>
      </c>
      <c r="E12" s="62" t="s">
        <v>63</v>
      </c>
      <c r="F12" s="62"/>
      <c r="G12" s="468" t="s">
        <v>555</v>
      </c>
      <c r="H12" s="49"/>
      <c r="I12" s="468" t="s">
        <v>556</v>
      </c>
      <c r="J12" s="49" t="s">
        <v>602</v>
      </c>
      <c r="K12" s="49" t="s">
        <v>603</v>
      </c>
      <c r="L12" s="90" t="s">
        <v>604</v>
      </c>
      <c r="M12" s="1236" t="s">
        <v>610</v>
      </c>
      <c r="N12" s="1237"/>
      <c r="O12" s="1237"/>
      <c r="P12" s="1237"/>
      <c r="Q12" s="1237"/>
      <c r="R12" s="1237"/>
      <c r="S12" s="1237"/>
      <c r="T12" s="1238"/>
      <c r="U12" s="585">
        <v>8</v>
      </c>
      <c r="V12" s="431" t="s">
        <v>26</v>
      </c>
      <c r="W12" s="62" t="s">
        <v>529</v>
      </c>
      <c r="X12" s="62" t="s">
        <v>597</v>
      </c>
      <c r="Y12" s="62" t="s">
        <v>597</v>
      </c>
      <c r="Z12" s="795" t="s">
        <v>597</v>
      </c>
    </row>
    <row r="13" spans="1:27" ht="15.75" thickBot="1" x14ac:dyDescent="0.3">
      <c r="A13" s="872"/>
      <c r="B13" s="754">
        <v>0</v>
      </c>
      <c r="C13" s="754" t="s">
        <v>63</v>
      </c>
      <c r="D13" s="754" t="s">
        <v>63</v>
      </c>
      <c r="E13" s="755" t="s">
        <v>63</v>
      </c>
      <c r="F13" s="991"/>
      <c r="G13" s="468" t="s">
        <v>555</v>
      </c>
      <c r="H13" s="48"/>
      <c r="I13" s="468" t="s">
        <v>556</v>
      </c>
      <c r="J13" s="49" t="s">
        <v>602</v>
      </c>
      <c r="K13" s="48" t="s">
        <v>608</v>
      </c>
      <c r="L13" s="865" t="s">
        <v>609</v>
      </c>
      <c r="M13" s="1239" t="s">
        <v>610</v>
      </c>
      <c r="N13" s="1240"/>
      <c r="O13" s="1240"/>
      <c r="P13" s="1240"/>
      <c r="Q13" s="1240"/>
      <c r="R13" s="1240"/>
      <c r="S13" s="1240"/>
      <c r="T13" s="1241"/>
      <c r="U13" s="867">
        <v>3</v>
      </c>
      <c r="V13" s="868" t="s">
        <v>26</v>
      </c>
      <c r="W13" s="869" t="s">
        <v>597</v>
      </c>
      <c r="X13" s="866" t="s">
        <v>597</v>
      </c>
      <c r="Y13" s="866" t="s">
        <v>597</v>
      </c>
      <c r="Z13" s="870" t="s">
        <v>597</v>
      </c>
    </row>
    <row r="22" spans="18:31" x14ac:dyDescent="0.2">
      <c r="R22" s="864"/>
      <c r="S22" s="864"/>
      <c r="T22" s="864"/>
      <c r="U22" s="864"/>
      <c r="V22" s="864"/>
      <c r="W22" s="864"/>
      <c r="X22" s="864"/>
      <c r="Y22" s="864"/>
      <c r="Z22" s="864"/>
      <c r="AA22" s="864"/>
      <c r="AB22" s="864"/>
      <c r="AC22" s="864"/>
      <c r="AD22" s="864"/>
      <c r="AE22" s="864"/>
    </row>
  </sheetData>
  <mergeCells count="25">
    <mergeCell ref="F1:K1"/>
    <mergeCell ref="M11:T11"/>
    <mergeCell ref="M12:T12"/>
    <mergeCell ref="M13:T13"/>
    <mergeCell ref="M2:S2"/>
    <mergeCell ref="T2:T3"/>
    <mergeCell ref="M8:T8"/>
    <mergeCell ref="M9:T9"/>
    <mergeCell ref="M10:T10"/>
    <mergeCell ref="A5:A7"/>
    <mergeCell ref="A9:A10"/>
    <mergeCell ref="W2:Z2"/>
    <mergeCell ref="A2:A3"/>
    <mergeCell ref="B2:B3"/>
    <mergeCell ref="C2:C3"/>
    <mergeCell ref="D2:D3"/>
    <mergeCell ref="E2:E3"/>
    <mergeCell ref="L2:L3"/>
    <mergeCell ref="U2:V2"/>
    <mergeCell ref="F2:F3"/>
    <mergeCell ref="G2:G3"/>
    <mergeCell ref="H2:H3"/>
    <mergeCell ref="I2:I3"/>
    <mergeCell ref="J2:J3"/>
    <mergeCell ref="K2:K3"/>
  </mergeCells>
  <pageMargins left="0.70866141732283472" right="0.70866141732283472" top="0.78740157480314965" bottom="0.78740157480314965" header="0.31496062992125984" footer="0.31496062992125984"/>
  <pageSetup paperSize="192" scale="43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Z26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28.5703125" style="1" customWidth="1"/>
    <col min="13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26" width="9.42578125" style="3" customWidth="1"/>
    <col min="27" max="16384" width="9.42578125" style="3"/>
  </cols>
  <sheetData>
    <row r="1" spans="1:26" ht="15.75" thickBot="1" x14ac:dyDescent="0.25">
      <c r="A1" s="6" t="str">
        <f ca="1">MID(CELL("filename",A1),FIND("]",CELL("filename",A1))+1,LEN(CELL("filename",A1))-FIND("]",CELL("filename",A1)))</f>
        <v>1.4 Ostatní technol. zařízení</v>
      </c>
      <c r="F1" s="1183" t="s">
        <v>1075</v>
      </c>
      <c r="G1" s="1183"/>
      <c r="H1" s="1183"/>
      <c r="I1" s="1183"/>
      <c r="J1" s="1183"/>
      <c r="K1" s="1183"/>
    </row>
    <row r="2" spans="1:26" s="22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491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232" t="s">
        <v>24</v>
      </c>
      <c r="V2" s="1232"/>
      <c r="W2" s="1202" t="s">
        <v>494</v>
      </c>
      <c r="X2" s="1202"/>
      <c r="Y2" s="1202"/>
      <c r="Z2" s="1231"/>
    </row>
    <row r="3" spans="1:26" s="22" customFormat="1" ht="26.25" customHeight="1" thickBot="1" x14ac:dyDescent="0.3">
      <c r="A3" s="1227"/>
      <c r="B3" s="1208"/>
      <c r="C3" s="1208"/>
      <c r="D3" s="1208"/>
      <c r="E3" s="1208"/>
      <c r="F3" s="1205"/>
      <c r="G3" s="1205"/>
      <c r="H3" s="1205"/>
      <c r="I3" s="1205"/>
      <c r="J3" s="1205"/>
      <c r="K3" s="1205"/>
      <c r="L3" s="1215"/>
      <c r="M3" s="50" t="s">
        <v>495</v>
      </c>
      <c r="N3" s="51" t="s">
        <v>496</v>
      </c>
      <c r="O3" s="52" t="s">
        <v>497</v>
      </c>
      <c r="P3" s="53" t="s">
        <v>498</v>
      </c>
      <c r="Q3" s="54" t="s">
        <v>499</v>
      </c>
      <c r="R3" s="55" t="s">
        <v>500</v>
      </c>
      <c r="S3" s="639" t="s">
        <v>553</v>
      </c>
      <c r="T3" s="1214" t="s">
        <v>493</v>
      </c>
      <c r="U3" s="523" t="s">
        <v>502</v>
      </c>
      <c r="V3" s="523" t="s">
        <v>503</v>
      </c>
      <c r="W3" s="639" t="s">
        <v>51</v>
      </c>
      <c r="X3" s="639" t="s">
        <v>52</v>
      </c>
      <c r="Y3" s="639" t="s">
        <v>53</v>
      </c>
      <c r="Z3" s="83" t="s">
        <v>54</v>
      </c>
    </row>
    <row r="4" spans="1:26" ht="14.1" customHeight="1" x14ac:dyDescent="0.25">
      <c r="A4" s="47" t="s">
        <v>653</v>
      </c>
      <c r="B4" s="468" t="s">
        <v>63</v>
      </c>
      <c r="C4" s="468" t="s">
        <v>63</v>
      </c>
      <c r="D4" s="468" t="s">
        <v>63</v>
      </c>
      <c r="E4" s="1004" t="s">
        <v>63</v>
      </c>
      <c r="F4" s="1008"/>
      <c r="G4" s="1009"/>
      <c r="H4" s="1009" t="s">
        <v>654</v>
      </c>
      <c r="I4" s="1009"/>
      <c r="J4" s="1009"/>
      <c r="K4" s="1010"/>
      <c r="L4" s="1079" t="s">
        <v>655</v>
      </c>
      <c r="M4" s="475" t="s">
        <v>508</v>
      </c>
      <c r="N4" s="475"/>
      <c r="O4" s="475"/>
      <c r="P4" s="475" t="s">
        <v>508</v>
      </c>
      <c r="Q4" s="475"/>
      <c r="R4" s="475" t="s">
        <v>508</v>
      </c>
      <c r="S4" s="476" t="str">
        <f t="shared" ref="S4:S10" si="0">IF(M4 &lt;&gt; "","I" &amp; M4,"") &amp; IF(N4 &lt;&gt; "","+S" &amp; N4,"") &amp; IF(O4 &lt;&gt; "","+E" &amp; O4,"") &amp; IF(P4 &lt;&gt; "","+Z" &amp; P4,"") &amp; IF(Q4 &lt;&gt; "","+M" &amp; Q4,"") &amp; IF(R4 &lt;&gt; "","+F" &amp; R4,"")</f>
        <v>I1+Z1+F1</v>
      </c>
      <c r="T4" s="478" t="s">
        <v>519</v>
      </c>
      <c r="U4" s="581">
        <v>13</v>
      </c>
      <c r="V4" s="495" t="s">
        <v>26</v>
      </c>
      <c r="W4" s="479" t="s">
        <v>541</v>
      </c>
      <c r="X4" s="470" t="s">
        <v>656</v>
      </c>
      <c r="Y4" s="470" t="s">
        <v>656</v>
      </c>
      <c r="Z4" s="471" t="s">
        <v>656</v>
      </c>
    </row>
    <row r="5" spans="1:26" ht="14.1" customHeight="1" x14ac:dyDescent="0.25">
      <c r="A5" s="57"/>
      <c r="B5" s="49">
        <v>0</v>
      </c>
      <c r="C5" s="49" t="s">
        <v>63</v>
      </c>
      <c r="D5" s="49" t="s">
        <v>63</v>
      </c>
      <c r="E5" s="415" t="s">
        <v>63</v>
      </c>
      <c r="F5" s="1024"/>
      <c r="G5" s="1025" t="s">
        <v>555</v>
      </c>
      <c r="H5" s="1025"/>
      <c r="I5" s="1025" t="s">
        <v>626</v>
      </c>
      <c r="J5" s="1025" t="s">
        <v>657</v>
      </c>
      <c r="K5" s="1026" t="s">
        <v>658</v>
      </c>
      <c r="L5" s="1022" t="s">
        <v>659</v>
      </c>
      <c r="M5" s="452" t="s">
        <v>508</v>
      </c>
      <c r="N5" s="452" t="s">
        <v>660</v>
      </c>
      <c r="O5" s="452" t="s">
        <v>508</v>
      </c>
      <c r="P5" s="452" t="s">
        <v>508</v>
      </c>
      <c r="Q5" s="452" t="s">
        <v>562</v>
      </c>
      <c r="R5" s="452" t="s">
        <v>508</v>
      </c>
      <c r="S5" s="10" t="str">
        <f t="shared" si="0"/>
        <v>I1+S2&amp;9+E1+Z1+M4+F1</v>
      </c>
      <c r="T5" s="413" t="s">
        <v>519</v>
      </c>
      <c r="U5" s="450">
        <v>7</v>
      </c>
      <c r="V5" s="420" t="s">
        <v>26</v>
      </c>
      <c r="W5" s="414">
        <v>0</v>
      </c>
      <c r="X5" s="35" t="s">
        <v>656</v>
      </c>
      <c r="Y5" s="35" t="s">
        <v>656</v>
      </c>
      <c r="Z5" s="38" t="s">
        <v>656</v>
      </c>
    </row>
    <row r="6" spans="1:26" ht="14.1" customHeight="1" thickBot="1" x14ac:dyDescent="0.3">
      <c r="A6" s="58"/>
      <c r="B6" s="48" t="s">
        <v>63</v>
      </c>
      <c r="C6" s="48" t="s">
        <v>63</v>
      </c>
      <c r="D6" s="48" t="s">
        <v>63</v>
      </c>
      <c r="E6" s="1005" t="s">
        <v>63</v>
      </c>
      <c r="F6" s="1024"/>
      <c r="G6" s="1025" t="s">
        <v>555</v>
      </c>
      <c r="H6" s="1025"/>
      <c r="I6" s="1025" t="s">
        <v>626</v>
      </c>
      <c r="J6" s="1025" t="s">
        <v>657</v>
      </c>
      <c r="K6" s="1026" t="s">
        <v>661</v>
      </c>
      <c r="L6" s="1023" t="s">
        <v>662</v>
      </c>
      <c r="M6" s="34" t="s">
        <v>508</v>
      </c>
      <c r="N6" s="34" t="s">
        <v>561</v>
      </c>
      <c r="O6" s="34" t="s">
        <v>508</v>
      </c>
      <c r="P6" s="34" t="s">
        <v>508</v>
      </c>
      <c r="Q6" s="34" t="s">
        <v>562</v>
      </c>
      <c r="R6" s="34" t="s">
        <v>508</v>
      </c>
      <c r="S6" s="11" t="str">
        <f t="shared" si="0"/>
        <v>I1+S2+E1+Z1+M4+F1</v>
      </c>
      <c r="T6" s="427" t="s">
        <v>519</v>
      </c>
      <c r="U6" s="582">
        <v>14</v>
      </c>
      <c r="V6" s="496" t="s">
        <v>26</v>
      </c>
      <c r="W6" s="428" t="s">
        <v>563</v>
      </c>
      <c r="X6" s="36" t="s">
        <v>656</v>
      </c>
      <c r="Y6" s="36" t="s">
        <v>656</v>
      </c>
      <c r="Z6" s="37" t="s">
        <v>656</v>
      </c>
    </row>
    <row r="7" spans="1:26" ht="14.1" customHeight="1" x14ac:dyDescent="0.25">
      <c r="A7" s="47" t="s">
        <v>663</v>
      </c>
      <c r="B7" s="468" t="s">
        <v>63</v>
      </c>
      <c r="C7" s="468" t="s">
        <v>63</v>
      </c>
      <c r="D7" s="468" t="s">
        <v>63</v>
      </c>
      <c r="E7" s="1004" t="s">
        <v>63</v>
      </c>
      <c r="F7" s="1024"/>
      <c r="G7" s="1025"/>
      <c r="H7" s="1025" t="s">
        <v>654</v>
      </c>
      <c r="I7" s="1025"/>
      <c r="J7" s="1025"/>
      <c r="K7" s="1026"/>
      <c r="L7" s="1079" t="s">
        <v>664</v>
      </c>
      <c r="M7" s="475" t="s">
        <v>508</v>
      </c>
      <c r="N7" s="475"/>
      <c r="O7" s="475" t="s">
        <v>508</v>
      </c>
      <c r="P7" s="475" t="s">
        <v>508</v>
      </c>
      <c r="Q7" s="475"/>
      <c r="R7" s="475" t="s">
        <v>508</v>
      </c>
      <c r="S7" s="476" t="str">
        <f t="shared" si="0"/>
        <v>I1+E1+Z1+F1</v>
      </c>
      <c r="T7" s="478" t="s">
        <v>519</v>
      </c>
      <c r="U7" s="581">
        <v>13</v>
      </c>
      <c r="V7" s="495" t="s">
        <v>26</v>
      </c>
      <c r="W7" s="479" t="s">
        <v>563</v>
      </c>
      <c r="X7" s="470" t="s">
        <v>656</v>
      </c>
      <c r="Y7" s="470" t="s">
        <v>656</v>
      </c>
      <c r="Z7" s="471" t="s">
        <v>656</v>
      </c>
    </row>
    <row r="8" spans="1:26" ht="14.1" customHeight="1" x14ac:dyDescent="0.25">
      <c r="A8" s="57"/>
      <c r="B8" s="49" t="s">
        <v>63</v>
      </c>
      <c r="C8" s="49" t="s">
        <v>63</v>
      </c>
      <c r="D8" s="49" t="s">
        <v>63</v>
      </c>
      <c r="E8" s="415" t="s">
        <v>63</v>
      </c>
      <c r="F8" s="1024"/>
      <c r="G8" s="1025" t="s">
        <v>555</v>
      </c>
      <c r="H8" s="1025"/>
      <c r="I8" s="1025" t="s">
        <v>626</v>
      </c>
      <c r="J8" s="1025" t="s">
        <v>657</v>
      </c>
      <c r="K8" s="1026" t="s">
        <v>665</v>
      </c>
      <c r="L8" s="1022" t="s">
        <v>666</v>
      </c>
      <c r="M8" s="452" t="s">
        <v>508</v>
      </c>
      <c r="N8" s="452" t="s">
        <v>667</v>
      </c>
      <c r="O8" s="452" t="s">
        <v>508</v>
      </c>
      <c r="P8" s="452" t="s">
        <v>508</v>
      </c>
      <c r="Q8" s="452" t="s">
        <v>562</v>
      </c>
      <c r="R8" s="452" t="s">
        <v>508</v>
      </c>
      <c r="S8" s="10" t="str">
        <f t="shared" si="0"/>
        <v>I1+S2&amp;10+E1+Z1+M4+F1</v>
      </c>
      <c r="T8" s="413" t="s">
        <v>519</v>
      </c>
      <c r="U8" s="450">
        <v>4</v>
      </c>
      <c r="V8" s="417" t="s">
        <v>26</v>
      </c>
      <c r="W8" s="414" t="s">
        <v>563</v>
      </c>
      <c r="X8" s="35" t="s">
        <v>656</v>
      </c>
      <c r="Y8" s="35" t="s">
        <v>656</v>
      </c>
      <c r="Z8" s="38" t="s">
        <v>656</v>
      </c>
    </row>
    <row r="9" spans="1:26" ht="14.1" customHeight="1" thickBot="1" x14ac:dyDescent="0.3">
      <c r="A9" s="58"/>
      <c r="B9" s="48">
        <v>0</v>
      </c>
      <c r="C9" s="48" t="s">
        <v>63</v>
      </c>
      <c r="D9" s="48" t="s">
        <v>63</v>
      </c>
      <c r="E9" s="1005" t="s">
        <v>63</v>
      </c>
      <c r="F9" s="1024"/>
      <c r="G9" s="1025" t="s">
        <v>555</v>
      </c>
      <c r="H9" s="1025"/>
      <c r="I9" s="1025" t="s">
        <v>626</v>
      </c>
      <c r="J9" s="1025" t="s">
        <v>657</v>
      </c>
      <c r="K9" s="1026" t="s">
        <v>668</v>
      </c>
      <c r="L9" s="1023" t="s">
        <v>669</v>
      </c>
      <c r="M9" s="34" t="s">
        <v>508</v>
      </c>
      <c r="N9" s="34" t="s">
        <v>561</v>
      </c>
      <c r="O9" s="34" t="s">
        <v>508</v>
      </c>
      <c r="P9" s="34" t="s">
        <v>508</v>
      </c>
      <c r="Q9" s="34" t="s">
        <v>562</v>
      </c>
      <c r="R9" s="34" t="s">
        <v>508</v>
      </c>
      <c r="S9" s="11" t="str">
        <f t="shared" si="0"/>
        <v>I1+S2+E1+Z1+M4+F1</v>
      </c>
      <c r="T9" s="427" t="s">
        <v>519</v>
      </c>
      <c r="U9" s="582">
        <v>4</v>
      </c>
      <c r="V9" s="497" t="s">
        <v>26</v>
      </c>
      <c r="W9" s="428">
        <v>0</v>
      </c>
      <c r="X9" s="36" t="s">
        <v>670</v>
      </c>
      <c r="Y9" s="36" t="s">
        <v>670</v>
      </c>
      <c r="Z9" s="37" t="s">
        <v>670</v>
      </c>
    </row>
    <row r="10" spans="1:26" ht="14.1" customHeight="1" thickBot="1" x14ac:dyDescent="0.3">
      <c r="A10" s="451" t="s">
        <v>671</v>
      </c>
      <c r="B10" s="467" t="s">
        <v>63</v>
      </c>
      <c r="C10" s="467" t="s">
        <v>63</v>
      </c>
      <c r="D10" s="467" t="s">
        <v>63</v>
      </c>
      <c r="E10" s="1020" t="s">
        <v>63</v>
      </c>
      <c r="F10" s="1011"/>
      <c r="G10" s="1012" t="s">
        <v>555</v>
      </c>
      <c r="H10" s="1012"/>
      <c r="I10" s="1012" t="s">
        <v>626</v>
      </c>
      <c r="J10" s="1012" t="s">
        <v>672</v>
      </c>
      <c r="K10" s="1013" t="s">
        <v>673</v>
      </c>
      <c r="L10" s="1021" t="s">
        <v>671</v>
      </c>
      <c r="M10" s="642" t="s">
        <v>508</v>
      </c>
      <c r="N10" s="642" t="s">
        <v>561</v>
      </c>
      <c r="O10" s="642" t="s">
        <v>508</v>
      </c>
      <c r="P10" s="642" t="s">
        <v>508</v>
      </c>
      <c r="Q10" s="642" t="s">
        <v>562</v>
      </c>
      <c r="R10" s="642" t="s">
        <v>508</v>
      </c>
      <c r="S10" s="474" t="str">
        <f t="shared" si="0"/>
        <v>I1+S2+E1+Z1+M4+F1</v>
      </c>
      <c r="T10" s="489" t="s">
        <v>519</v>
      </c>
      <c r="U10" s="587">
        <v>4</v>
      </c>
      <c r="V10" s="436" t="s">
        <v>26</v>
      </c>
      <c r="W10" s="422" t="s">
        <v>563</v>
      </c>
      <c r="X10" s="330" t="s">
        <v>563</v>
      </c>
      <c r="Y10" s="330" t="s">
        <v>563</v>
      </c>
      <c r="Z10" s="331" t="s">
        <v>563</v>
      </c>
    </row>
    <row r="11" spans="1:26" x14ac:dyDescent="0.2">
      <c r="L11" s="3"/>
      <c r="M11" s="3"/>
      <c r="N11" s="3"/>
      <c r="O11" s="3"/>
      <c r="P11" s="3"/>
      <c r="Q11" s="3"/>
      <c r="R11" s="3"/>
    </row>
    <row r="12" spans="1:26" x14ac:dyDescent="0.2">
      <c r="L12" s="3"/>
      <c r="M12" s="3"/>
      <c r="N12" s="3"/>
      <c r="O12" s="3"/>
      <c r="P12" s="3"/>
      <c r="Q12" s="3"/>
      <c r="R12" s="3"/>
      <c r="S12" s="2"/>
    </row>
    <row r="13" spans="1:26" x14ac:dyDescent="0.2">
      <c r="L13" s="3"/>
      <c r="M13" s="3"/>
      <c r="N13" s="3"/>
      <c r="O13" s="3"/>
      <c r="P13" s="3"/>
      <c r="Q13" s="3"/>
      <c r="R13" s="3"/>
      <c r="S13" s="2"/>
    </row>
    <row r="14" spans="1:26" x14ac:dyDescent="0.2">
      <c r="L14" s="3"/>
      <c r="M14" s="3"/>
      <c r="N14" s="3"/>
      <c r="O14" s="3"/>
      <c r="P14" s="3"/>
      <c r="Q14" s="3"/>
      <c r="R14" s="3"/>
      <c r="S14" s="2"/>
    </row>
    <row r="15" spans="1:26" x14ac:dyDescent="0.2">
      <c r="L15" s="3"/>
      <c r="M15" s="3"/>
      <c r="N15" s="3"/>
      <c r="O15" s="3"/>
      <c r="P15" s="3"/>
      <c r="Q15" s="3"/>
      <c r="R15" s="3"/>
      <c r="S15" s="2"/>
    </row>
    <row r="16" spans="1:26" x14ac:dyDescent="0.2">
      <c r="L16" s="3"/>
      <c r="M16" s="3"/>
      <c r="N16" s="3"/>
      <c r="O16" s="3"/>
      <c r="P16" s="3"/>
      <c r="Q16" s="3"/>
      <c r="R16" s="3"/>
      <c r="S16" s="2"/>
    </row>
    <row r="17" spans="12:19" x14ac:dyDescent="0.2">
      <c r="L17" s="3"/>
      <c r="M17" s="3"/>
      <c r="N17" s="3"/>
      <c r="O17" s="3"/>
      <c r="P17" s="3"/>
      <c r="Q17" s="3"/>
      <c r="R17" s="3"/>
      <c r="S17" s="2"/>
    </row>
    <row r="18" spans="12:19" x14ac:dyDescent="0.2">
      <c r="L18" s="3"/>
      <c r="M18" s="3"/>
      <c r="N18" s="3"/>
      <c r="O18" s="3"/>
      <c r="P18" s="3"/>
      <c r="Q18" s="3"/>
      <c r="R18" s="3"/>
      <c r="S18" s="2"/>
    </row>
    <row r="19" spans="12:19" x14ac:dyDescent="0.2">
      <c r="L19" s="3"/>
      <c r="M19" s="3"/>
      <c r="N19" s="3"/>
      <c r="O19" s="3"/>
      <c r="P19" s="3"/>
      <c r="Q19" s="3"/>
      <c r="R19" s="3"/>
      <c r="S19" s="2"/>
    </row>
    <row r="20" spans="12:19" x14ac:dyDescent="0.2">
      <c r="L20" s="3"/>
      <c r="M20" s="3"/>
      <c r="N20" s="3"/>
      <c r="O20" s="3"/>
      <c r="P20" s="3"/>
      <c r="Q20" s="3"/>
      <c r="R20" s="3"/>
      <c r="S20" s="2"/>
    </row>
    <row r="21" spans="12:19" x14ac:dyDescent="0.2">
      <c r="L21" s="3"/>
      <c r="M21" s="3"/>
      <c r="N21" s="3"/>
      <c r="O21" s="3"/>
      <c r="P21" s="3"/>
      <c r="Q21" s="3"/>
      <c r="R21" s="3"/>
      <c r="S21" s="2"/>
    </row>
    <row r="22" spans="12:19" x14ac:dyDescent="0.2">
      <c r="L22" s="3"/>
      <c r="M22" s="3"/>
      <c r="N22" s="3"/>
      <c r="O22" s="3"/>
      <c r="P22" s="3"/>
      <c r="Q22" s="3"/>
      <c r="R22" s="3"/>
      <c r="S22" s="2"/>
    </row>
    <row r="23" spans="12:19" x14ac:dyDescent="0.2">
      <c r="L23" s="3"/>
      <c r="M23" s="3"/>
      <c r="N23" s="3"/>
      <c r="O23" s="3"/>
      <c r="P23" s="3"/>
      <c r="Q23" s="3"/>
      <c r="R23" s="3"/>
      <c r="S23" s="2"/>
    </row>
    <row r="24" spans="12:19" x14ac:dyDescent="0.2">
      <c r="L24" s="3"/>
      <c r="M24" s="3"/>
      <c r="N24" s="3"/>
      <c r="O24" s="3"/>
      <c r="P24" s="3"/>
      <c r="Q24" s="3"/>
      <c r="R24" s="3"/>
      <c r="S24" s="2"/>
    </row>
    <row r="25" spans="12:19" x14ac:dyDescent="0.2">
      <c r="L25" s="3"/>
      <c r="M25" s="3"/>
      <c r="N25" s="3"/>
      <c r="O25" s="3"/>
      <c r="P25" s="3"/>
      <c r="Q25" s="3"/>
      <c r="R25" s="3"/>
      <c r="S25" s="2"/>
    </row>
    <row r="26" spans="12:19" x14ac:dyDescent="0.2">
      <c r="L26" s="3"/>
      <c r="M26" s="3"/>
      <c r="N26" s="3"/>
      <c r="O26" s="3"/>
      <c r="P26" s="3"/>
      <c r="Q26" s="3"/>
      <c r="R26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7">
    <mergeCell ref="A2:A3"/>
    <mergeCell ref="L2:L3"/>
    <mergeCell ref="M2:S2"/>
    <mergeCell ref="B2:B3"/>
    <mergeCell ref="D2:D3"/>
    <mergeCell ref="C2:C3"/>
    <mergeCell ref="F2:F3"/>
    <mergeCell ref="G2:G3"/>
    <mergeCell ref="H2:H3"/>
    <mergeCell ref="I2:I3"/>
    <mergeCell ref="J2:J3"/>
    <mergeCell ref="K2:K3"/>
    <mergeCell ref="F1:K1"/>
    <mergeCell ref="T2:T3"/>
    <mergeCell ref="W2:Z2"/>
    <mergeCell ref="E2:E3"/>
    <mergeCell ref="U2:V2"/>
  </mergeCells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AA50"/>
  <sheetViews>
    <sheetView view="pageBreakPreview" zoomScaleNormal="95" zoomScaleSheetLayoutView="100" workbookViewId="0">
      <selection activeCell="F2" sqref="F2:F3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11" width="15.5703125" style="6" customWidth="1"/>
    <col min="12" max="12" width="40.5703125" style="1" customWidth="1"/>
    <col min="13" max="13" width="7.5703125" style="1" customWidth="1"/>
    <col min="14" max="14" width="6.140625" style="1" bestFit="1" customWidth="1"/>
    <col min="15" max="18" width="5.5703125" style="1" customWidth="1"/>
    <col min="19" max="19" width="30.5703125" style="1" customWidth="1"/>
    <col min="20" max="22" width="12.5703125" style="3" customWidth="1"/>
    <col min="23" max="25" width="9.5703125" style="3" customWidth="1"/>
    <col min="26" max="26" width="9.42578125" style="3" customWidth="1"/>
    <col min="27" max="16384" width="9.42578125" style="3"/>
  </cols>
  <sheetData>
    <row r="1" spans="1:27" ht="15.75" thickBot="1" x14ac:dyDescent="0.25">
      <c r="A1" s="6" t="str">
        <f ca="1">MID(CELL("filename",A1),FIND("]",CELL("filename",A1))+1,LEN(CELL("filename",A1))-FIND("]",CELL("filename",A1)))</f>
        <v>2.1.a Žel. svršek a spodek</v>
      </c>
      <c r="F1" s="1183" t="s">
        <v>1075</v>
      </c>
      <c r="G1" s="1183"/>
      <c r="H1" s="1183"/>
      <c r="I1" s="1183"/>
      <c r="J1" s="1183"/>
      <c r="K1" s="1183"/>
    </row>
    <row r="2" spans="1:27" s="44" customFormat="1" ht="15" customHeight="1" x14ac:dyDescent="0.25">
      <c r="A2" s="1206" t="s">
        <v>70</v>
      </c>
      <c r="B2" s="1200" t="s">
        <v>51</v>
      </c>
      <c r="C2" s="1200" t="s">
        <v>52</v>
      </c>
      <c r="D2" s="1200" t="s">
        <v>53</v>
      </c>
      <c r="E2" s="1200" t="s">
        <v>54</v>
      </c>
      <c r="F2" s="1204" t="s">
        <v>485</v>
      </c>
      <c r="G2" s="1204" t="s">
        <v>486</v>
      </c>
      <c r="H2" s="1204" t="s">
        <v>487</v>
      </c>
      <c r="I2" s="1204" t="s">
        <v>488</v>
      </c>
      <c r="J2" s="1204" t="s">
        <v>489</v>
      </c>
      <c r="K2" s="1204" t="s">
        <v>490</v>
      </c>
      <c r="L2" s="1202" t="s">
        <v>674</v>
      </c>
      <c r="M2" s="1202" t="s">
        <v>492</v>
      </c>
      <c r="N2" s="1202"/>
      <c r="O2" s="1202"/>
      <c r="P2" s="1202"/>
      <c r="Q2" s="1202"/>
      <c r="R2" s="1202"/>
      <c r="S2" s="1202"/>
      <c r="T2" s="1177" t="s">
        <v>493</v>
      </c>
      <c r="U2" s="1179" t="s">
        <v>24</v>
      </c>
      <c r="V2" s="1180"/>
      <c r="W2" s="1169" t="s">
        <v>494</v>
      </c>
      <c r="X2" s="1170"/>
      <c r="Y2" s="1170"/>
      <c r="Z2" s="1171"/>
      <c r="AA2" s="933"/>
    </row>
    <row r="3" spans="1:27" s="44" customFormat="1" ht="26.25" customHeight="1" thickBot="1" x14ac:dyDescent="0.3">
      <c r="A3" s="1207"/>
      <c r="B3" s="1201"/>
      <c r="C3" s="1201"/>
      <c r="D3" s="1201"/>
      <c r="E3" s="1201"/>
      <c r="F3" s="1205"/>
      <c r="G3" s="1205"/>
      <c r="H3" s="1205"/>
      <c r="I3" s="1205"/>
      <c r="J3" s="1205"/>
      <c r="K3" s="1205"/>
      <c r="L3" s="1203"/>
      <c r="M3" s="23" t="s">
        <v>495</v>
      </c>
      <c r="N3" s="24" t="s">
        <v>496</v>
      </c>
      <c r="O3" s="25" t="s">
        <v>497</v>
      </c>
      <c r="P3" s="29" t="s">
        <v>498</v>
      </c>
      <c r="Q3" s="26" t="s">
        <v>499</v>
      </c>
      <c r="R3" s="27" t="s">
        <v>500</v>
      </c>
      <c r="S3" s="636" t="s">
        <v>553</v>
      </c>
      <c r="T3" s="1178" t="s">
        <v>493</v>
      </c>
      <c r="U3" s="524" t="s">
        <v>502</v>
      </c>
      <c r="V3" s="525" t="s">
        <v>503</v>
      </c>
      <c r="W3" s="636" t="s">
        <v>51</v>
      </c>
      <c r="X3" s="636" t="s">
        <v>52</v>
      </c>
      <c r="Y3" s="84" t="s">
        <v>53</v>
      </c>
      <c r="Z3" s="84" t="s">
        <v>54</v>
      </c>
      <c r="AA3" s="933"/>
    </row>
    <row r="4" spans="1:27" ht="14.1" customHeight="1" x14ac:dyDescent="0.25">
      <c r="A4" s="783" t="s">
        <v>675</v>
      </c>
      <c r="B4" s="784" t="s">
        <v>63</v>
      </c>
      <c r="C4" s="784" t="s">
        <v>63</v>
      </c>
      <c r="D4" s="784" t="s">
        <v>63</v>
      </c>
      <c r="E4" s="1052" t="s">
        <v>63</v>
      </c>
      <c r="F4" s="1008"/>
      <c r="G4" s="1009" t="s">
        <v>555</v>
      </c>
      <c r="H4" s="1009"/>
      <c r="I4" s="1009"/>
      <c r="J4" s="1009"/>
      <c r="K4" s="1010"/>
      <c r="L4" s="1136" t="s">
        <v>676</v>
      </c>
      <c r="M4" s="663" t="s">
        <v>605</v>
      </c>
      <c r="N4" s="800"/>
      <c r="O4" s="663">
        <v>1</v>
      </c>
      <c r="P4" s="663">
        <v>1</v>
      </c>
      <c r="Q4" s="663"/>
      <c r="R4" s="663">
        <v>1</v>
      </c>
      <c r="S4" s="332" t="str">
        <f t="shared" ref="S4:S25" si="0">IF(M4 &lt;&gt; "","I" &amp; M4,"") &amp; IF(N4 &lt;&gt; "","+S" &amp; N4,"") &amp; IF(O4 &lt;&gt; "","+E" &amp; O4,"") &amp; IF(P4 &lt;&gt; "","+Z" &amp; P4,"") &amp; IF(Q4 &lt;&gt; "","+M" &amp; Q4,"") &amp; IF(R4 &lt;&gt; "","+F" &amp; R4,"")</f>
        <v>I1&amp;2+E1+Z1+F1</v>
      </c>
      <c r="T4" s="457" t="s">
        <v>677</v>
      </c>
      <c r="U4" s="585">
        <v>5</v>
      </c>
      <c r="V4" s="801" t="s">
        <v>26</v>
      </c>
      <c r="W4" s="802" t="s">
        <v>678</v>
      </c>
      <c r="X4" s="803" t="s">
        <v>678</v>
      </c>
      <c r="Y4" s="803" t="s">
        <v>678</v>
      </c>
      <c r="Z4" s="803" t="s">
        <v>678</v>
      </c>
    </row>
    <row r="5" spans="1:27" ht="14.1" customHeight="1" x14ac:dyDescent="0.25">
      <c r="A5" s="804"/>
      <c r="B5" s="784" t="s">
        <v>63</v>
      </c>
      <c r="C5" s="784" t="s">
        <v>63</v>
      </c>
      <c r="D5" s="784" t="s">
        <v>63</v>
      </c>
      <c r="E5" s="1052" t="s">
        <v>63</v>
      </c>
      <c r="F5" s="1024"/>
      <c r="G5" s="1025" t="s">
        <v>555</v>
      </c>
      <c r="H5" s="1025"/>
      <c r="I5" s="1025"/>
      <c r="J5" s="1025"/>
      <c r="K5" s="1026"/>
      <c r="L5" s="1136" t="s">
        <v>679</v>
      </c>
      <c r="M5" s="663" t="s">
        <v>605</v>
      </c>
      <c r="N5" s="800"/>
      <c r="O5" s="663">
        <v>1</v>
      </c>
      <c r="P5" s="663">
        <v>1</v>
      </c>
      <c r="Q5" s="663"/>
      <c r="R5" s="663">
        <v>1</v>
      </c>
      <c r="S5" s="332" t="str">
        <f t="shared" si="0"/>
        <v>I1&amp;2+E1+Z1+F1</v>
      </c>
      <c r="T5" s="457" t="s">
        <v>679</v>
      </c>
      <c r="U5" s="585">
        <v>5</v>
      </c>
      <c r="V5" s="801" t="s">
        <v>26</v>
      </c>
      <c r="W5" s="802" t="s">
        <v>678</v>
      </c>
      <c r="X5" s="803" t="s">
        <v>678</v>
      </c>
      <c r="Y5" s="803" t="s">
        <v>678</v>
      </c>
      <c r="Z5" s="803" t="s">
        <v>678</v>
      </c>
    </row>
    <row r="6" spans="1:27" ht="14.1" customHeight="1" thickBot="1" x14ac:dyDescent="0.3">
      <c r="A6" s="822"/>
      <c r="B6" s="823" t="s">
        <v>63</v>
      </c>
      <c r="C6" s="823" t="s">
        <v>63</v>
      </c>
      <c r="D6" s="823" t="s">
        <v>63</v>
      </c>
      <c r="E6" s="1135" t="s">
        <v>63</v>
      </c>
      <c r="F6" s="1024"/>
      <c r="G6" s="1025" t="s">
        <v>555</v>
      </c>
      <c r="H6" s="1025"/>
      <c r="I6" s="1025"/>
      <c r="J6" s="1025"/>
      <c r="K6" s="1026"/>
      <c r="L6" s="1137" t="s">
        <v>680</v>
      </c>
      <c r="M6" s="329" t="s">
        <v>681</v>
      </c>
      <c r="N6" s="824"/>
      <c r="O6" s="329">
        <v>1</v>
      </c>
      <c r="P6" s="329">
        <v>1</v>
      </c>
      <c r="Q6" s="329"/>
      <c r="R6" s="329">
        <v>1</v>
      </c>
      <c r="S6" s="825" t="str">
        <f t="shared" si="0"/>
        <v>I1&amp;2&amp;3&amp;4+E1+Z1+F1</v>
      </c>
      <c r="T6" s="826" t="s">
        <v>682</v>
      </c>
      <c r="U6" s="827">
        <v>5</v>
      </c>
      <c r="V6" s="828" t="s">
        <v>26</v>
      </c>
      <c r="W6" s="829" t="s">
        <v>670</v>
      </c>
      <c r="X6" s="830" t="s">
        <v>670</v>
      </c>
      <c r="Y6" s="830" t="s">
        <v>670</v>
      </c>
      <c r="Z6" s="830" t="s">
        <v>670</v>
      </c>
    </row>
    <row r="7" spans="1:27" ht="14.1" customHeight="1" x14ac:dyDescent="0.25">
      <c r="A7" s="786" t="s">
        <v>683</v>
      </c>
      <c r="B7" s="787" t="s">
        <v>63</v>
      </c>
      <c r="C7" s="787" t="s">
        <v>63</v>
      </c>
      <c r="D7" s="787" t="s">
        <v>63</v>
      </c>
      <c r="E7" s="1051" t="s">
        <v>63</v>
      </c>
      <c r="F7" s="1024"/>
      <c r="G7" s="1025" t="s">
        <v>555</v>
      </c>
      <c r="H7" s="1025"/>
      <c r="I7" s="1025" t="s">
        <v>626</v>
      </c>
      <c r="J7" s="1025" t="s">
        <v>684</v>
      </c>
      <c r="K7" s="1026" t="s">
        <v>685</v>
      </c>
      <c r="L7" s="1138" t="s">
        <v>686</v>
      </c>
      <c r="M7" s="789" t="s">
        <v>605</v>
      </c>
      <c r="N7" s="789" t="s">
        <v>687</v>
      </c>
      <c r="O7" s="789" t="s">
        <v>508</v>
      </c>
      <c r="P7" s="789" t="s">
        <v>508</v>
      </c>
      <c r="Q7" s="789" t="s">
        <v>508</v>
      </c>
      <c r="R7" s="789" t="s">
        <v>508</v>
      </c>
      <c r="S7" s="788" t="str">
        <f t="shared" si="0"/>
        <v>I1&amp;2+S2&amp;13+E1+Z1+M1+F1</v>
      </c>
      <c r="T7" s="790" t="s">
        <v>519</v>
      </c>
      <c r="U7" s="791">
        <v>13</v>
      </c>
      <c r="V7" s="806" t="s">
        <v>26</v>
      </c>
      <c r="W7" s="807" t="s">
        <v>563</v>
      </c>
      <c r="X7" s="808" t="s">
        <v>563</v>
      </c>
      <c r="Y7" s="808" t="s">
        <v>563</v>
      </c>
      <c r="Z7" s="809" t="s">
        <v>563</v>
      </c>
    </row>
    <row r="8" spans="1:27" ht="14.1" customHeight="1" x14ac:dyDescent="0.25">
      <c r="A8" s="810"/>
      <c r="B8" s="784" t="s">
        <v>63</v>
      </c>
      <c r="C8" s="784" t="s">
        <v>63</v>
      </c>
      <c r="D8" s="784" t="s">
        <v>63</v>
      </c>
      <c r="E8" s="1052" t="s">
        <v>63</v>
      </c>
      <c r="F8" s="1024"/>
      <c r="G8" s="1025" t="s">
        <v>555</v>
      </c>
      <c r="H8" s="1025"/>
      <c r="I8" s="1025" t="s">
        <v>626</v>
      </c>
      <c r="J8" s="1025" t="s">
        <v>684</v>
      </c>
      <c r="K8" s="1026" t="s">
        <v>688</v>
      </c>
      <c r="L8" s="1136" t="s">
        <v>689</v>
      </c>
      <c r="M8" s="663" t="s">
        <v>605</v>
      </c>
      <c r="N8" s="663" t="s">
        <v>690</v>
      </c>
      <c r="O8" s="663" t="s">
        <v>508</v>
      </c>
      <c r="P8" s="663" t="s">
        <v>508</v>
      </c>
      <c r="Q8" s="663" t="s">
        <v>508</v>
      </c>
      <c r="R8" s="663" t="s">
        <v>508</v>
      </c>
      <c r="S8" s="332" t="str">
        <f>IF(M8 &lt;&gt; "","I" &amp; M8,"") &amp; IF(N8 &lt;&gt; "","+S" &amp; N8,"") &amp; IF(O8 &lt;&gt; "","+E" &amp; O8,"") &amp; IF(P8 &lt;&gt; "","+Z" &amp; P8,"") &amp; IF(Q8 &lt;&gt; "","+M" &amp; Q8,"") &amp; IF(R8 &lt;&gt; "","+F" &amp; R8,"")</f>
        <v>I1&amp;2+S2&amp;14+E1+Z1+M1+F1</v>
      </c>
      <c r="T8" s="457" t="s">
        <v>519</v>
      </c>
      <c r="U8" s="450">
        <v>7</v>
      </c>
      <c r="V8" s="418" t="s">
        <v>26</v>
      </c>
      <c r="W8" s="802" t="s">
        <v>563</v>
      </c>
      <c r="X8" s="803" t="s">
        <v>563</v>
      </c>
      <c r="Y8" s="803" t="s">
        <v>563</v>
      </c>
      <c r="Z8" s="811" t="s">
        <v>563</v>
      </c>
    </row>
    <row r="9" spans="1:27" ht="14.1" customHeight="1" x14ac:dyDescent="0.25">
      <c r="A9" s="812"/>
      <c r="B9" s="784" t="s">
        <v>63</v>
      </c>
      <c r="C9" s="784" t="s">
        <v>63</v>
      </c>
      <c r="D9" s="784" t="s">
        <v>63</v>
      </c>
      <c r="E9" s="1052" t="s">
        <v>63</v>
      </c>
      <c r="F9" s="1024"/>
      <c r="G9" s="1025" t="s">
        <v>555</v>
      </c>
      <c r="H9" s="1025"/>
      <c r="I9" s="1025" t="s">
        <v>626</v>
      </c>
      <c r="J9" s="1025" t="s">
        <v>684</v>
      </c>
      <c r="K9" s="1026" t="s">
        <v>691</v>
      </c>
      <c r="L9" s="1136" t="s">
        <v>692</v>
      </c>
      <c r="M9" s="663" t="s">
        <v>681</v>
      </c>
      <c r="N9" s="663" t="s">
        <v>693</v>
      </c>
      <c r="O9" s="663" t="s">
        <v>508</v>
      </c>
      <c r="P9" s="663" t="s">
        <v>508</v>
      </c>
      <c r="Q9" s="663" t="s">
        <v>562</v>
      </c>
      <c r="R9" s="663" t="s">
        <v>508</v>
      </c>
      <c r="S9" s="332" t="str">
        <f t="shared" si="0"/>
        <v>I1&amp;2&amp;3&amp;4+S2&amp;12+E1+Z1+M4+F1</v>
      </c>
      <c r="T9" s="457" t="s">
        <v>519</v>
      </c>
      <c r="U9" s="450">
        <v>13</v>
      </c>
      <c r="V9" s="418" t="s">
        <v>26</v>
      </c>
      <c r="W9" s="802" t="s">
        <v>563</v>
      </c>
      <c r="X9" s="803" t="s">
        <v>563</v>
      </c>
      <c r="Y9" s="803" t="s">
        <v>563</v>
      </c>
      <c r="Z9" s="811" t="s">
        <v>563</v>
      </c>
    </row>
    <row r="10" spans="1:27" ht="14.1" customHeight="1" x14ac:dyDescent="0.25">
      <c r="A10" s="812"/>
      <c r="B10" s="784">
        <v>0</v>
      </c>
      <c r="C10" s="784">
        <v>0</v>
      </c>
      <c r="D10" s="784">
        <v>0</v>
      </c>
      <c r="E10" s="1052" t="s">
        <v>63</v>
      </c>
      <c r="F10" s="1024"/>
      <c r="G10" s="1025" t="s">
        <v>555</v>
      </c>
      <c r="H10" s="1025"/>
      <c r="I10" s="1025" t="s">
        <v>626</v>
      </c>
      <c r="J10" s="1025" t="s">
        <v>684</v>
      </c>
      <c r="K10" s="1026" t="s">
        <v>603</v>
      </c>
      <c r="L10" s="1136" t="s">
        <v>694</v>
      </c>
      <c r="M10" s="663" t="s">
        <v>605</v>
      </c>
      <c r="N10" s="663" t="s">
        <v>508</v>
      </c>
      <c r="O10" s="663" t="s">
        <v>508</v>
      </c>
      <c r="P10" s="663" t="s">
        <v>508</v>
      </c>
      <c r="Q10" s="663"/>
      <c r="R10" s="663" t="s">
        <v>508</v>
      </c>
      <c r="S10" s="332" t="str">
        <f t="shared" si="0"/>
        <v>I1&amp;2+S1+E1+Z1+F1</v>
      </c>
      <c r="T10" s="457" t="s">
        <v>510</v>
      </c>
      <c r="U10" s="450">
        <v>3</v>
      </c>
      <c r="V10" s="426" t="s">
        <v>26</v>
      </c>
      <c r="W10" s="802">
        <v>0</v>
      </c>
      <c r="X10" s="803">
        <v>0</v>
      </c>
      <c r="Y10" s="803">
        <v>0</v>
      </c>
      <c r="Z10" s="811" t="s">
        <v>670</v>
      </c>
    </row>
    <row r="11" spans="1:27" ht="14.1" customHeight="1" x14ac:dyDescent="0.25">
      <c r="A11" s="812"/>
      <c r="B11" s="784" t="s">
        <v>63</v>
      </c>
      <c r="C11" s="784" t="s">
        <v>63</v>
      </c>
      <c r="D11" s="784" t="s">
        <v>63</v>
      </c>
      <c r="E11" s="1052" t="s">
        <v>63</v>
      </c>
      <c r="F11" s="1024"/>
      <c r="G11" s="1025" t="s">
        <v>555</v>
      </c>
      <c r="H11" s="1025"/>
      <c r="I11" s="1025" t="s">
        <v>626</v>
      </c>
      <c r="J11" s="1025" t="s">
        <v>684</v>
      </c>
      <c r="K11" s="1026" t="s">
        <v>695</v>
      </c>
      <c r="L11" s="1139" t="s">
        <v>696</v>
      </c>
      <c r="M11" s="663" t="s">
        <v>508</v>
      </c>
      <c r="N11" s="663" t="s">
        <v>508</v>
      </c>
      <c r="O11" s="663" t="s">
        <v>508</v>
      </c>
      <c r="P11" s="663" t="s">
        <v>508</v>
      </c>
      <c r="Q11" s="663" t="s">
        <v>606</v>
      </c>
      <c r="R11" s="663" t="s">
        <v>508</v>
      </c>
      <c r="S11" s="332" t="str">
        <f t="shared" si="0"/>
        <v>I1+S1+E1+Z1+M3+F1</v>
      </c>
      <c r="T11" s="457" t="s">
        <v>519</v>
      </c>
      <c r="U11" s="450">
        <v>6</v>
      </c>
      <c r="V11" s="412" t="s">
        <v>26</v>
      </c>
      <c r="W11" s="802" t="s">
        <v>563</v>
      </c>
      <c r="X11" s="802" t="s">
        <v>563</v>
      </c>
      <c r="Y11" s="802" t="s">
        <v>563</v>
      </c>
      <c r="Z11" s="813" t="s">
        <v>563</v>
      </c>
    </row>
    <row r="12" spans="1:27" ht="14.1" customHeight="1" x14ac:dyDescent="0.25">
      <c r="A12" s="812"/>
      <c r="B12" s="784" t="s">
        <v>63</v>
      </c>
      <c r="C12" s="784" t="s">
        <v>63</v>
      </c>
      <c r="D12" s="784" t="s">
        <v>63</v>
      </c>
      <c r="E12" s="1052" t="s">
        <v>63</v>
      </c>
      <c r="F12" s="1024"/>
      <c r="G12" s="1025" t="s">
        <v>555</v>
      </c>
      <c r="H12" s="1025"/>
      <c r="I12" s="1025" t="s">
        <v>626</v>
      </c>
      <c r="J12" s="1025" t="s">
        <v>684</v>
      </c>
      <c r="K12" s="1026" t="s">
        <v>697</v>
      </c>
      <c r="L12" s="1139" t="s">
        <v>698</v>
      </c>
      <c r="M12" s="663" t="s">
        <v>605</v>
      </c>
      <c r="N12" s="663" t="s">
        <v>561</v>
      </c>
      <c r="O12" s="663" t="s">
        <v>508</v>
      </c>
      <c r="P12" s="663" t="s">
        <v>508</v>
      </c>
      <c r="Q12" s="663" t="s">
        <v>562</v>
      </c>
      <c r="R12" s="663" t="s">
        <v>508</v>
      </c>
      <c r="S12" s="332" t="str">
        <f t="shared" si="0"/>
        <v>I1&amp;2+S2+E1+Z1+M4+F1</v>
      </c>
      <c r="T12" s="457" t="s">
        <v>519</v>
      </c>
      <c r="U12" s="450">
        <v>13</v>
      </c>
      <c r="V12" s="418" t="s">
        <v>26</v>
      </c>
      <c r="W12" s="802" t="s">
        <v>563</v>
      </c>
      <c r="X12" s="803" t="s">
        <v>656</v>
      </c>
      <c r="Y12" s="803" t="s">
        <v>656</v>
      </c>
      <c r="Z12" s="811" t="s">
        <v>656</v>
      </c>
    </row>
    <row r="13" spans="1:27" ht="14.1" customHeight="1" x14ac:dyDescent="0.25">
      <c r="A13" s="812"/>
      <c r="B13" s="784" t="s">
        <v>63</v>
      </c>
      <c r="C13" s="784" t="s">
        <v>63</v>
      </c>
      <c r="D13" s="784" t="s">
        <v>63</v>
      </c>
      <c r="E13" s="1052" t="s">
        <v>63</v>
      </c>
      <c r="F13" s="1024"/>
      <c r="G13" s="1025"/>
      <c r="H13" s="1025" t="s">
        <v>699</v>
      </c>
      <c r="I13" s="1025"/>
      <c r="J13" s="1025"/>
      <c r="K13" s="1026"/>
      <c r="L13" s="998" t="s">
        <v>700</v>
      </c>
      <c r="M13" s="663" t="s">
        <v>701</v>
      </c>
      <c r="N13" s="62"/>
      <c r="O13" s="62">
        <v>1</v>
      </c>
      <c r="P13" s="62">
        <v>1</v>
      </c>
      <c r="Q13" s="62"/>
      <c r="R13" s="62"/>
      <c r="S13" s="332" t="str">
        <f t="shared" si="0"/>
        <v>I1&amp;2&amp;3+E1+Z1</v>
      </c>
      <c r="T13" s="457" t="s">
        <v>510</v>
      </c>
      <c r="U13" s="585">
        <v>2</v>
      </c>
      <c r="V13" s="419" t="s">
        <v>26</v>
      </c>
      <c r="W13" s="802" t="s">
        <v>670</v>
      </c>
      <c r="X13" s="803" t="s">
        <v>670</v>
      </c>
      <c r="Y13" s="803" t="s">
        <v>670</v>
      </c>
      <c r="Z13" s="811" t="s">
        <v>670</v>
      </c>
    </row>
    <row r="14" spans="1:27" ht="14.1" customHeight="1" thickBot="1" x14ac:dyDescent="0.3">
      <c r="A14" s="814"/>
      <c r="B14" s="798">
        <v>0</v>
      </c>
      <c r="C14" s="798">
        <v>0</v>
      </c>
      <c r="D14" s="798">
        <v>0</v>
      </c>
      <c r="E14" s="1053" t="s">
        <v>63</v>
      </c>
      <c r="F14" s="1024"/>
      <c r="G14" s="1025" t="s">
        <v>555</v>
      </c>
      <c r="H14" s="1025"/>
      <c r="I14" s="1025" t="s">
        <v>626</v>
      </c>
      <c r="J14" s="1025" t="s">
        <v>684</v>
      </c>
      <c r="K14" s="1026" t="s">
        <v>688</v>
      </c>
      <c r="L14" s="999" t="s">
        <v>702</v>
      </c>
      <c r="M14" s="816" t="s">
        <v>703</v>
      </c>
      <c r="N14" s="816" t="s">
        <v>704</v>
      </c>
      <c r="O14" s="816">
        <v>1</v>
      </c>
      <c r="P14" s="816">
        <v>1</v>
      </c>
      <c r="Q14" s="816" t="s">
        <v>705</v>
      </c>
      <c r="R14" s="816">
        <v>1</v>
      </c>
      <c r="S14" s="799" t="str">
        <f t="shared" si="0"/>
        <v>I5&amp;9+S4&amp;15+E1+Z1+M1&amp;6&amp;9+F1</v>
      </c>
      <c r="T14" s="817" t="s">
        <v>519</v>
      </c>
      <c r="U14" s="818">
        <v>7</v>
      </c>
      <c r="V14" s="418" t="s">
        <v>26</v>
      </c>
      <c r="W14" s="819">
        <v>0</v>
      </c>
      <c r="X14" s="820">
        <v>0</v>
      </c>
      <c r="Y14" s="820">
        <v>0</v>
      </c>
      <c r="Z14" s="821" t="s">
        <v>656</v>
      </c>
    </row>
    <row r="15" spans="1:27" ht="14.1" customHeight="1" x14ac:dyDescent="0.25">
      <c r="A15" s="451" t="s">
        <v>706</v>
      </c>
      <c r="B15" s="467" t="s">
        <v>63</v>
      </c>
      <c r="C15" s="467" t="s">
        <v>63</v>
      </c>
      <c r="D15" s="467" t="s">
        <v>63</v>
      </c>
      <c r="E15" s="1020" t="s">
        <v>63</v>
      </c>
      <c r="F15" s="1024"/>
      <c r="G15" s="1025" t="s">
        <v>555</v>
      </c>
      <c r="H15" s="1025"/>
      <c r="I15" s="1025" t="s">
        <v>626</v>
      </c>
      <c r="J15" s="1025" t="s">
        <v>707</v>
      </c>
      <c r="K15" s="1026"/>
      <c r="L15" s="1069" t="s">
        <v>68</v>
      </c>
      <c r="M15" s="642" t="s">
        <v>605</v>
      </c>
      <c r="N15" s="642" t="s">
        <v>561</v>
      </c>
      <c r="O15" s="642" t="s">
        <v>508</v>
      </c>
      <c r="P15" s="642" t="s">
        <v>508</v>
      </c>
      <c r="Q15" s="642" t="s">
        <v>606</v>
      </c>
      <c r="R15" s="642" t="s">
        <v>508</v>
      </c>
      <c r="S15" s="632" t="str">
        <f t="shared" si="0"/>
        <v>I1&amp;2+S2+E1+Z1+M3+F1</v>
      </c>
      <c r="T15" s="459" t="s">
        <v>519</v>
      </c>
      <c r="U15" s="805">
        <v>14</v>
      </c>
      <c r="V15" s="369" t="s">
        <v>26</v>
      </c>
      <c r="W15" s="459" t="s">
        <v>597</v>
      </c>
      <c r="X15" s="330" t="s">
        <v>670</v>
      </c>
      <c r="Y15" s="330" t="s">
        <v>670</v>
      </c>
      <c r="Z15" s="331" t="s">
        <v>670</v>
      </c>
    </row>
    <row r="16" spans="1:27" ht="14.1" customHeight="1" x14ac:dyDescent="0.25">
      <c r="A16" s="916"/>
      <c r="B16" s="467">
        <v>0</v>
      </c>
      <c r="C16" s="467" t="s">
        <v>63</v>
      </c>
      <c r="D16" s="467" t="s">
        <v>63</v>
      </c>
      <c r="E16" s="1020" t="s">
        <v>63</v>
      </c>
      <c r="F16" s="1024"/>
      <c r="G16" s="1025" t="s">
        <v>555</v>
      </c>
      <c r="H16" s="1025"/>
      <c r="I16" s="1025" t="s">
        <v>626</v>
      </c>
      <c r="J16" s="1025" t="s">
        <v>707</v>
      </c>
      <c r="K16" s="1026" t="s">
        <v>695</v>
      </c>
      <c r="L16" s="1069" t="s">
        <v>708</v>
      </c>
      <c r="M16" s="642" t="s">
        <v>605</v>
      </c>
      <c r="N16" s="642" t="s">
        <v>561</v>
      </c>
      <c r="O16" s="642" t="s">
        <v>508</v>
      </c>
      <c r="P16" s="642" t="s">
        <v>508</v>
      </c>
      <c r="Q16" s="642" t="s">
        <v>606</v>
      </c>
      <c r="R16" s="642" t="s">
        <v>508</v>
      </c>
      <c r="S16" s="632" t="str">
        <f t="shared" si="0"/>
        <v>I1&amp;2+S2+E1+Z1+M3+F1</v>
      </c>
      <c r="T16" s="459" t="s">
        <v>519</v>
      </c>
      <c r="U16" s="450">
        <v>13</v>
      </c>
      <c r="V16" s="418" t="s">
        <v>26</v>
      </c>
      <c r="W16" s="459">
        <v>0</v>
      </c>
      <c r="X16" s="330" t="s">
        <v>670</v>
      </c>
      <c r="Y16" s="330" t="s">
        <v>670</v>
      </c>
      <c r="Z16" s="331" t="s">
        <v>670</v>
      </c>
    </row>
    <row r="17" spans="1:26" ht="14.1" customHeight="1" x14ac:dyDescent="0.25">
      <c r="A17" s="779"/>
      <c r="B17" s="49" t="s">
        <v>63</v>
      </c>
      <c r="C17" s="49" t="s">
        <v>63</v>
      </c>
      <c r="D17" s="49" t="s">
        <v>63</v>
      </c>
      <c r="E17" s="415" t="s">
        <v>63</v>
      </c>
      <c r="F17" s="1024"/>
      <c r="G17" s="1025" t="s">
        <v>555</v>
      </c>
      <c r="H17" s="1025"/>
      <c r="I17" s="1025" t="s">
        <v>626</v>
      </c>
      <c r="J17" s="1025" t="s">
        <v>707</v>
      </c>
      <c r="K17" s="1026" t="s">
        <v>603</v>
      </c>
      <c r="L17" s="1071" t="s">
        <v>709</v>
      </c>
      <c r="M17" s="452" t="s">
        <v>605</v>
      </c>
      <c r="N17" s="452" t="s">
        <v>710</v>
      </c>
      <c r="O17" s="452" t="s">
        <v>508</v>
      </c>
      <c r="P17" s="452" t="s">
        <v>508</v>
      </c>
      <c r="Q17" s="452" t="s">
        <v>606</v>
      </c>
      <c r="R17" s="452" t="s">
        <v>508</v>
      </c>
      <c r="S17" s="629" t="str">
        <f t="shared" si="0"/>
        <v>I1&amp;2+S1&amp;3+E1+Z1+M3+F1</v>
      </c>
      <c r="T17" s="458" t="s">
        <v>519</v>
      </c>
      <c r="U17" s="450">
        <v>9</v>
      </c>
      <c r="V17" s="386" t="s">
        <v>26</v>
      </c>
      <c r="W17" s="575" t="s">
        <v>529</v>
      </c>
      <c r="X17" s="35" t="s">
        <v>563</v>
      </c>
      <c r="Y17" s="35" t="s">
        <v>563</v>
      </c>
      <c r="Z17" s="38" t="s">
        <v>563</v>
      </c>
    </row>
    <row r="18" spans="1:26" ht="14.1" customHeight="1" x14ac:dyDescent="0.25">
      <c r="A18" s="779"/>
      <c r="B18" s="49" t="s">
        <v>63</v>
      </c>
      <c r="C18" s="49" t="s">
        <v>63</v>
      </c>
      <c r="D18" s="49" t="s">
        <v>63</v>
      </c>
      <c r="E18" s="415" t="s">
        <v>63</v>
      </c>
      <c r="F18" s="1024"/>
      <c r="G18" s="1025" t="s">
        <v>555</v>
      </c>
      <c r="H18" s="1025"/>
      <c r="I18" s="1025" t="s">
        <v>626</v>
      </c>
      <c r="J18" s="1025" t="s">
        <v>707</v>
      </c>
      <c r="K18" s="1026" t="s">
        <v>711</v>
      </c>
      <c r="L18" s="1071" t="s">
        <v>604</v>
      </c>
      <c r="M18" s="452" t="s">
        <v>605</v>
      </c>
      <c r="N18" s="452" t="s">
        <v>606</v>
      </c>
      <c r="O18" s="452" t="s">
        <v>508</v>
      </c>
      <c r="P18" s="452" t="s">
        <v>508</v>
      </c>
      <c r="Q18" s="452" t="s">
        <v>606</v>
      </c>
      <c r="R18" s="452" t="s">
        <v>508</v>
      </c>
      <c r="S18" s="629" t="str">
        <f t="shared" si="0"/>
        <v>I1&amp;2+S3+E1+Z1+M3+F1</v>
      </c>
      <c r="T18" s="575" t="s">
        <v>519</v>
      </c>
      <c r="U18" s="593">
        <v>8</v>
      </c>
      <c r="V18" s="363" t="s">
        <v>26</v>
      </c>
      <c r="W18" s="575" t="s">
        <v>529</v>
      </c>
      <c r="X18" s="35" t="s">
        <v>563</v>
      </c>
      <c r="Y18" s="35" t="s">
        <v>563</v>
      </c>
      <c r="Z18" s="38" t="s">
        <v>563</v>
      </c>
    </row>
    <row r="19" spans="1:26" ht="14.1" customHeight="1" x14ac:dyDescent="0.25">
      <c r="A19" s="779"/>
      <c r="B19" s="49" t="s">
        <v>63</v>
      </c>
      <c r="C19" s="49" t="s">
        <v>63</v>
      </c>
      <c r="D19" s="49" t="s">
        <v>63</v>
      </c>
      <c r="E19" s="415" t="s">
        <v>63</v>
      </c>
      <c r="F19" s="1024"/>
      <c r="G19" s="1025" t="s">
        <v>555</v>
      </c>
      <c r="H19" s="1025"/>
      <c r="I19" s="1025" t="s">
        <v>626</v>
      </c>
      <c r="J19" s="1025" t="s">
        <v>707</v>
      </c>
      <c r="K19" s="1026" t="s">
        <v>712</v>
      </c>
      <c r="L19" s="1071" t="s">
        <v>713</v>
      </c>
      <c r="M19" s="452" t="s">
        <v>605</v>
      </c>
      <c r="N19" s="452" t="s">
        <v>561</v>
      </c>
      <c r="O19" s="452" t="s">
        <v>508</v>
      </c>
      <c r="P19" s="452" t="s">
        <v>508</v>
      </c>
      <c r="Q19" s="452" t="s">
        <v>561</v>
      </c>
      <c r="R19" s="452" t="s">
        <v>508</v>
      </c>
      <c r="S19" s="629" t="str">
        <f t="shared" si="0"/>
        <v>I1&amp;2+S2+E1+Z1+M2+F1</v>
      </c>
      <c r="T19" s="575" t="s">
        <v>510</v>
      </c>
      <c r="U19" s="595">
        <v>16</v>
      </c>
      <c r="V19" s="388" t="s">
        <v>26</v>
      </c>
      <c r="W19" s="575" t="s">
        <v>541</v>
      </c>
      <c r="X19" s="35" t="s">
        <v>670</v>
      </c>
      <c r="Y19" s="35" t="s">
        <v>670</v>
      </c>
      <c r="Z19" s="38" t="s">
        <v>670</v>
      </c>
    </row>
    <row r="20" spans="1:26" ht="14.1" customHeight="1" x14ac:dyDescent="0.25">
      <c r="A20" s="779"/>
      <c r="B20" s="49" t="s">
        <v>63</v>
      </c>
      <c r="C20" s="49" t="s">
        <v>63</v>
      </c>
      <c r="D20" s="49" t="s">
        <v>63</v>
      </c>
      <c r="E20" s="415" t="s">
        <v>63</v>
      </c>
      <c r="F20" s="1024"/>
      <c r="G20" s="1025" t="s">
        <v>555</v>
      </c>
      <c r="H20" s="1025"/>
      <c r="I20" s="1025" t="s">
        <v>626</v>
      </c>
      <c r="J20" s="1025" t="s">
        <v>707</v>
      </c>
      <c r="K20" s="1026" t="s">
        <v>714</v>
      </c>
      <c r="L20" s="1022" t="s">
        <v>715</v>
      </c>
      <c r="M20" s="452" t="s">
        <v>605</v>
      </c>
      <c r="N20" s="452" t="s">
        <v>605</v>
      </c>
      <c r="O20" s="452" t="s">
        <v>508</v>
      </c>
      <c r="P20" s="452" t="s">
        <v>508</v>
      </c>
      <c r="Q20" s="452" t="s">
        <v>606</v>
      </c>
      <c r="R20" s="452" t="s">
        <v>508</v>
      </c>
      <c r="S20" s="629" t="str">
        <f t="shared" si="0"/>
        <v>I1&amp;2+S1&amp;2+E1+Z1+M3+F1</v>
      </c>
      <c r="T20" s="575" t="s">
        <v>519</v>
      </c>
      <c r="U20" s="595">
        <v>3</v>
      </c>
      <c r="V20" s="389" t="s">
        <v>26</v>
      </c>
      <c r="W20" s="575" t="s">
        <v>541</v>
      </c>
      <c r="X20" s="19" t="s">
        <v>541</v>
      </c>
      <c r="Y20" s="19" t="s">
        <v>541</v>
      </c>
      <c r="Z20" s="31" t="s">
        <v>541</v>
      </c>
    </row>
    <row r="21" spans="1:26" ht="14.1" customHeight="1" x14ac:dyDescent="0.25">
      <c r="A21" s="779"/>
      <c r="B21" s="49" t="s">
        <v>63</v>
      </c>
      <c r="C21" s="49" t="s">
        <v>63</v>
      </c>
      <c r="D21" s="49" t="s">
        <v>63</v>
      </c>
      <c r="E21" s="415" t="s">
        <v>63</v>
      </c>
      <c r="F21" s="1024"/>
      <c r="G21" s="1025" t="s">
        <v>555</v>
      </c>
      <c r="H21" s="1025"/>
      <c r="I21" s="1025" t="s">
        <v>626</v>
      </c>
      <c r="J21" s="1025" t="s">
        <v>707</v>
      </c>
      <c r="K21" s="1026" t="s">
        <v>714</v>
      </c>
      <c r="L21" s="1022" t="s">
        <v>716</v>
      </c>
      <c r="M21" s="452" t="s">
        <v>605</v>
      </c>
      <c r="N21" s="452" t="s">
        <v>717</v>
      </c>
      <c r="O21" s="33">
        <v>1</v>
      </c>
      <c r="P21" s="33">
        <v>1</v>
      </c>
      <c r="Q21" s="452" t="s">
        <v>710</v>
      </c>
      <c r="R21" s="33">
        <v>1</v>
      </c>
      <c r="S21" s="629" t="str">
        <f t="shared" si="0"/>
        <v>I1&amp;2+S1&amp;2&amp;4+E1+Z1+M1&amp;3+F1</v>
      </c>
      <c r="T21" s="575" t="s">
        <v>510</v>
      </c>
      <c r="U21" s="583">
        <v>4</v>
      </c>
      <c r="V21" s="390" t="s">
        <v>26</v>
      </c>
      <c r="W21" s="19" t="s">
        <v>541</v>
      </c>
      <c r="X21" s="19" t="s">
        <v>541</v>
      </c>
      <c r="Y21" s="19" t="s">
        <v>541</v>
      </c>
      <c r="Z21" s="31" t="s">
        <v>541</v>
      </c>
    </row>
    <row r="22" spans="1:26" ht="14.1" customHeight="1" x14ac:dyDescent="0.25">
      <c r="A22" s="779"/>
      <c r="B22" s="49" t="s">
        <v>63</v>
      </c>
      <c r="C22" s="49" t="s">
        <v>63</v>
      </c>
      <c r="D22" s="49" t="s">
        <v>63</v>
      </c>
      <c r="E22" s="415" t="s">
        <v>63</v>
      </c>
      <c r="F22" s="1024"/>
      <c r="G22" s="1025" t="s">
        <v>555</v>
      </c>
      <c r="H22" s="1025"/>
      <c r="I22" s="1025" t="s">
        <v>626</v>
      </c>
      <c r="J22" s="1025" t="s">
        <v>707</v>
      </c>
      <c r="K22" s="1026" t="s">
        <v>718</v>
      </c>
      <c r="L22" s="1022" t="s">
        <v>719</v>
      </c>
      <c r="M22" s="452" t="s">
        <v>605</v>
      </c>
      <c r="N22" s="452">
        <v>3</v>
      </c>
      <c r="O22" s="452" t="s">
        <v>508</v>
      </c>
      <c r="P22" s="452" t="s">
        <v>508</v>
      </c>
      <c r="Q22" s="452" t="s">
        <v>606</v>
      </c>
      <c r="R22" s="452" t="s">
        <v>508</v>
      </c>
      <c r="S22" s="629" t="str">
        <f t="shared" si="0"/>
        <v>I1&amp;2+S3+E1+Z1+M3+F1</v>
      </c>
      <c r="T22" s="575" t="s">
        <v>519</v>
      </c>
      <c r="U22" s="595">
        <v>8</v>
      </c>
      <c r="V22" s="400" t="s">
        <v>26</v>
      </c>
      <c r="W22" s="575" t="s">
        <v>511</v>
      </c>
      <c r="X22" s="19" t="s">
        <v>511</v>
      </c>
      <c r="Y22" s="19" t="s">
        <v>511</v>
      </c>
      <c r="Z22" s="31" t="s">
        <v>511</v>
      </c>
    </row>
    <row r="23" spans="1:26" ht="14.1" customHeight="1" x14ac:dyDescent="0.25">
      <c r="A23" s="779"/>
      <c r="B23" s="49" t="s">
        <v>63</v>
      </c>
      <c r="C23" s="49" t="s">
        <v>63</v>
      </c>
      <c r="D23" s="49" t="s">
        <v>63</v>
      </c>
      <c r="E23" s="415" t="s">
        <v>63</v>
      </c>
      <c r="F23" s="1024"/>
      <c r="G23" s="1025" t="s">
        <v>555</v>
      </c>
      <c r="H23" s="1025"/>
      <c r="I23" s="1025" t="s">
        <v>626</v>
      </c>
      <c r="J23" s="1025" t="s">
        <v>707</v>
      </c>
      <c r="K23" s="1026" t="s">
        <v>603</v>
      </c>
      <c r="L23" s="1022" t="s">
        <v>720</v>
      </c>
      <c r="M23" s="452" t="s">
        <v>605</v>
      </c>
      <c r="N23" s="452">
        <v>1</v>
      </c>
      <c r="O23" s="452" t="s">
        <v>508</v>
      </c>
      <c r="P23" s="452" t="s">
        <v>508</v>
      </c>
      <c r="Q23" s="452" t="s">
        <v>606</v>
      </c>
      <c r="R23" s="452" t="s">
        <v>508</v>
      </c>
      <c r="S23" s="629" t="str">
        <f t="shared" si="0"/>
        <v>I1&amp;2+S1+E1+Z1+M3+F1</v>
      </c>
      <c r="T23" s="575" t="s">
        <v>519</v>
      </c>
      <c r="U23" s="596">
        <v>17</v>
      </c>
      <c r="V23" s="399" t="s">
        <v>26</v>
      </c>
      <c r="W23" s="460" t="s">
        <v>529</v>
      </c>
      <c r="X23" s="19" t="s">
        <v>541</v>
      </c>
      <c r="Y23" s="19" t="s">
        <v>541</v>
      </c>
      <c r="Z23" s="31" t="s">
        <v>541</v>
      </c>
    </row>
    <row r="24" spans="1:26" ht="14.1" customHeight="1" x14ac:dyDescent="0.25">
      <c r="A24" s="779"/>
      <c r="B24" s="49">
        <v>0</v>
      </c>
      <c r="C24" s="49" t="s">
        <v>63</v>
      </c>
      <c r="D24" s="49" t="s">
        <v>63</v>
      </c>
      <c r="E24" s="415" t="s">
        <v>63</v>
      </c>
      <c r="F24" s="1024"/>
      <c r="G24" s="1025" t="s">
        <v>555</v>
      </c>
      <c r="H24" s="1025"/>
      <c r="I24" s="1025" t="s">
        <v>626</v>
      </c>
      <c r="J24" s="1025" t="s">
        <v>707</v>
      </c>
      <c r="K24" s="1026" t="s">
        <v>721</v>
      </c>
      <c r="L24" s="1022" t="s">
        <v>722</v>
      </c>
      <c r="M24" s="452" t="s">
        <v>605</v>
      </c>
      <c r="N24" s="452" t="s">
        <v>605</v>
      </c>
      <c r="O24" s="452" t="s">
        <v>508</v>
      </c>
      <c r="P24" s="452" t="s">
        <v>508</v>
      </c>
      <c r="Q24" s="452" t="s">
        <v>723</v>
      </c>
      <c r="R24" s="452" t="s">
        <v>508</v>
      </c>
      <c r="S24" s="629" t="str">
        <f t="shared" si="0"/>
        <v>I1&amp;2+S1&amp;2+E1+Z1+M2;2&amp;6+F1</v>
      </c>
      <c r="T24" s="575" t="s">
        <v>510</v>
      </c>
      <c r="U24" s="595">
        <v>3</v>
      </c>
      <c r="V24" s="359" t="s">
        <v>26</v>
      </c>
      <c r="W24" s="575">
        <v>0</v>
      </c>
      <c r="X24" s="19" t="s">
        <v>541</v>
      </c>
      <c r="Y24" s="19" t="s">
        <v>541</v>
      </c>
      <c r="Z24" s="31" t="s">
        <v>541</v>
      </c>
    </row>
    <row r="25" spans="1:26" ht="14.1" customHeight="1" x14ac:dyDescent="0.25">
      <c r="A25" s="779"/>
      <c r="B25" s="49">
        <v>0</v>
      </c>
      <c r="C25" s="49" t="s">
        <v>63</v>
      </c>
      <c r="D25" s="49" t="s">
        <v>63</v>
      </c>
      <c r="E25" s="415" t="s">
        <v>63</v>
      </c>
      <c r="F25" s="1024"/>
      <c r="G25" s="1025" t="s">
        <v>555</v>
      </c>
      <c r="H25" s="1025"/>
      <c r="I25" s="1025" t="s">
        <v>626</v>
      </c>
      <c r="J25" s="1025" t="s">
        <v>707</v>
      </c>
      <c r="K25" s="1026" t="s">
        <v>721</v>
      </c>
      <c r="L25" s="1022" t="s">
        <v>724</v>
      </c>
      <c r="M25" s="452" t="s">
        <v>605</v>
      </c>
      <c r="N25" s="452" t="s">
        <v>605</v>
      </c>
      <c r="O25" s="452" t="s">
        <v>508</v>
      </c>
      <c r="P25" s="452" t="s">
        <v>508</v>
      </c>
      <c r="Q25" s="452" t="s">
        <v>725</v>
      </c>
      <c r="R25" s="452" t="s">
        <v>508</v>
      </c>
      <c r="S25" s="629" t="str">
        <f t="shared" si="0"/>
        <v>I1&amp;2+S1&amp;2+E1+Z1+M2;3+F1</v>
      </c>
      <c r="T25" s="575" t="s">
        <v>519</v>
      </c>
      <c r="U25" s="583">
        <v>3</v>
      </c>
      <c r="V25" s="385" t="s">
        <v>26</v>
      </c>
      <c r="W25" s="575">
        <v>0</v>
      </c>
      <c r="X25" s="19" t="s">
        <v>541</v>
      </c>
      <c r="Y25" s="19" t="s">
        <v>541</v>
      </c>
      <c r="Z25" s="31" t="s">
        <v>541</v>
      </c>
    </row>
    <row r="26" spans="1:26" ht="14.1" customHeight="1" thickBot="1" x14ac:dyDescent="0.25">
      <c r="A26" s="780"/>
      <c r="B26" s="401" t="s">
        <v>63</v>
      </c>
      <c r="C26" s="401" t="s">
        <v>63</v>
      </c>
      <c r="D26" s="401" t="s">
        <v>63</v>
      </c>
      <c r="E26" s="1050" t="s">
        <v>63</v>
      </c>
      <c r="F26" s="1024"/>
      <c r="G26" s="1099" t="s">
        <v>726</v>
      </c>
      <c r="H26" s="1090"/>
      <c r="I26" s="1099" t="s">
        <v>727</v>
      </c>
      <c r="J26" s="1099" t="s">
        <v>728</v>
      </c>
      <c r="K26" s="1026"/>
      <c r="L26" s="948" t="s">
        <v>729</v>
      </c>
      <c r="M26" s="1212" t="s">
        <v>631</v>
      </c>
      <c r="N26" s="1212"/>
      <c r="O26" s="1212"/>
      <c r="P26" s="1212"/>
      <c r="Q26" s="1212"/>
      <c r="R26" s="1212"/>
      <c r="S26" s="1212"/>
      <c r="T26" s="1212"/>
      <c r="U26" s="1212"/>
      <c r="V26" s="1212"/>
      <c r="W26" s="1212"/>
      <c r="X26" s="1212"/>
      <c r="Y26" s="1212"/>
      <c r="Z26" s="1213"/>
    </row>
    <row r="27" spans="1:26" ht="14.1" customHeight="1" thickBot="1" x14ac:dyDescent="0.3">
      <c r="A27" s="786" t="s">
        <v>730</v>
      </c>
      <c r="B27" s="787" t="s">
        <v>63</v>
      </c>
      <c r="C27" s="787" t="s">
        <v>63</v>
      </c>
      <c r="D27" s="787" t="s">
        <v>63</v>
      </c>
      <c r="E27" s="1051" t="s">
        <v>63</v>
      </c>
      <c r="F27" s="1024"/>
      <c r="G27" s="1025" t="s">
        <v>555</v>
      </c>
      <c r="H27" s="1025"/>
      <c r="I27" s="1025" t="s">
        <v>626</v>
      </c>
      <c r="J27" s="1025" t="s">
        <v>731</v>
      </c>
      <c r="K27" s="1026"/>
      <c r="L27" s="1140" t="s">
        <v>732</v>
      </c>
      <c r="M27" s="789" t="s">
        <v>605</v>
      </c>
      <c r="N27" s="789" t="s">
        <v>561</v>
      </c>
      <c r="O27" s="789" t="s">
        <v>508</v>
      </c>
      <c r="P27" s="789" t="s">
        <v>508</v>
      </c>
      <c r="Q27" s="789" t="s">
        <v>606</v>
      </c>
      <c r="R27" s="789" t="s">
        <v>508</v>
      </c>
      <c r="S27" s="788" t="str">
        <f t="shared" ref="S27" si="1">IF(M27 &lt;&gt; "","I" &amp; M27,"") &amp; IF(N27 &lt;&gt; "","+S" &amp; N27,"") &amp; IF(O27 &lt;&gt; "","+E" &amp; O27,"") &amp; IF(P27 &lt;&gt; "","+Z" &amp; P27,"") &amp; IF(Q27 &lt;&gt; "","+M" &amp; Q27,"") &amp; IF(R27 &lt;&gt; "","+F" &amp; R27,"")</f>
        <v>I1&amp;2+S2+E1+Z1+M3+F1</v>
      </c>
      <c r="T27" s="790" t="s">
        <v>519</v>
      </c>
      <c r="U27" s="791">
        <v>4</v>
      </c>
      <c r="V27" s="792" t="s">
        <v>26</v>
      </c>
      <c r="W27" s="793" t="s">
        <v>597</v>
      </c>
      <c r="X27" s="793" t="s">
        <v>597</v>
      </c>
      <c r="Y27" s="793" t="s">
        <v>670</v>
      </c>
      <c r="Z27" s="794" t="s">
        <v>670</v>
      </c>
    </row>
    <row r="28" spans="1:26" ht="14.1" customHeight="1" x14ac:dyDescent="0.25">
      <c r="A28" s="47" t="s">
        <v>733</v>
      </c>
      <c r="B28" s="784" t="s">
        <v>63</v>
      </c>
      <c r="C28" s="784" t="s">
        <v>63</v>
      </c>
      <c r="D28" s="784" t="s">
        <v>63</v>
      </c>
      <c r="E28" s="1052" t="s">
        <v>63</v>
      </c>
      <c r="F28" s="1024"/>
      <c r="G28" s="1025" t="s">
        <v>555</v>
      </c>
      <c r="H28" s="1025"/>
      <c r="I28" s="1025" t="s">
        <v>626</v>
      </c>
      <c r="J28" s="1025" t="s">
        <v>731</v>
      </c>
      <c r="K28" s="1026" t="s">
        <v>734</v>
      </c>
      <c r="L28" s="1139" t="s">
        <v>735</v>
      </c>
      <c r="M28" s="663" t="s">
        <v>605</v>
      </c>
      <c r="N28" s="663" t="s">
        <v>561</v>
      </c>
      <c r="O28" s="663" t="s">
        <v>508</v>
      </c>
      <c r="P28" s="663" t="s">
        <v>508</v>
      </c>
      <c r="Q28" s="663" t="s">
        <v>508</v>
      </c>
      <c r="R28" s="663" t="s">
        <v>508</v>
      </c>
      <c r="S28" s="785" t="str">
        <f t="shared" ref="S28:S29" si="2">IF(M28 &lt;&gt; "","I" &amp; M28,"") &amp; IF(N28 &lt;&gt; "","+S" &amp; N28,"") &amp; IF(O28 &lt;&gt; "","+E" &amp; O28,"") &amp; IF(P28 &lt;&gt; "","+Z" &amp; P28,"") &amp; IF(Q28 &lt;&gt; "","+M" &amp; Q28,"") &amp; IF(R28 &lt;&gt; "","+F" &amp; R28,"")</f>
        <v>I1&amp;2+S2+E1+Z1+M1+F1</v>
      </c>
      <c r="T28" s="457" t="s">
        <v>519</v>
      </c>
      <c r="U28" s="585">
        <v>12</v>
      </c>
      <c r="V28" s="411" t="s">
        <v>26</v>
      </c>
      <c r="W28" s="457" t="s">
        <v>541</v>
      </c>
      <c r="X28" s="62" t="s">
        <v>541</v>
      </c>
      <c r="Y28" s="62" t="s">
        <v>541</v>
      </c>
      <c r="Z28" s="795" t="s">
        <v>541</v>
      </c>
    </row>
    <row r="29" spans="1:26" ht="14.1" customHeight="1" x14ac:dyDescent="0.25">
      <c r="A29" s="796"/>
      <c r="B29" s="784" t="s">
        <v>63</v>
      </c>
      <c r="C29" s="784" t="s">
        <v>63</v>
      </c>
      <c r="D29" s="784" t="s">
        <v>63</v>
      </c>
      <c r="E29" s="1052" t="s">
        <v>63</v>
      </c>
      <c r="F29" s="1024"/>
      <c r="G29" s="1025" t="s">
        <v>555</v>
      </c>
      <c r="H29" s="1025"/>
      <c r="I29" s="1025" t="s">
        <v>626</v>
      </c>
      <c r="J29" s="1025" t="s">
        <v>731</v>
      </c>
      <c r="K29" s="1026" t="s">
        <v>734</v>
      </c>
      <c r="L29" s="1139" t="s">
        <v>735</v>
      </c>
      <c r="M29" s="663" t="s">
        <v>605</v>
      </c>
      <c r="N29" s="663" t="s">
        <v>561</v>
      </c>
      <c r="O29" s="663" t="s">
        <v>508</v>
      </c>
      <c r="P29" s="663" t="s">
        <v>508</v>
      </c>
      <c r="Q29" s="663" t="s">
        <v>606</v>
      </c>
      <c r="R29" s="663" t="s">
        <v>508</v>
      </c>
      <c r="S29" s="785" t="str">
        <f t="shared" si="2"/>
        <v>I1&amp;2+S2+E1+Z1+M3+F1</v>
      </c>
      <c r="T29" s="457" t="s">
        <v>519</v>
      </c>
      <c r="U29" s="450">
        <v>6</v>
      </c>
      <c r="V29" s="412" t="s">
        <v>26</v>
      </c>
      <c r="W29" s="457" t="s">
        <v>541</v>
      </c>
      <c r="X29" s="62" t="s">
        <v>563</v>
      </c>
      <c r="Y29" s="62" t="s">
        <v>563</v>
      </c>
      <c r="Z29" s="795" t="s">
        <v>563</v>
      </c>
    </row>
    <row r="30" spans="1:26" ht="14.1" customHeight="1" x14ac:dyDescent="0.2">
      <c r="A30" s="451" t="s">
        <v>736</v>
      </c>
      <c r="B30" s="784" t="s">
        <v>63</v>
      </c>
      <c r="C30" s="784" t="s">
        <v>63</v>
      </c>
      <c r="D30" s="784" t="s">
        <v>63</v>
      </c>
      <c r="E30" s="1052" t="s">
        <v>63</v>
      </c>
      <c r="F30" s="1024"/>
      <c r="G30" s="1027" t="s">
        <v>737</v>
      </c>
      <c r="H30" s="1027"/>
      <c r="I30" s="1027" t="s">
        <v>738</v>
      </c>
      <c r="J30" s="1027" t="s">
        <v>739</v>
      </c>
      <c r="K30" s="1077" t="s">
        <v>740</v>
      </c>
      <c r="L30" s="1139" t="s">
        <v>741</v>
      </c>
      <c r="M30" s="1250" t="s">
        <v>742</v>
      </c>
      <c r="N30" s="1250"/>
      <c r="O30" s="1250"/>
      <c r="P30" s="1250"/>
      <c r="Q30" s="1250"/>
      <c r="R30" s="1250"/>
      <c r="S30" s="1250"/>
      <c r="T30" s="1250"/>
      <c r="U30" s="1250"/>
      <c r="V30" s="1250"/>
      <c r="W30" s="1250"/>
      <c r="X30" s="1250"/>
      <c r="Y30" s="1250"/>
      <c r="Z30" s="1251"/>
    </row>
    <row r="31" spans="1:26" ht="14.1" customHeight="1" thickBot="1" x14ac:dyDescent="0.25">
      <c r="A31" s="797"/>
      <c r="B31" s="798" t="s">
        <v>63</v>
      </c>
      <c r="C31" s="798" t="s">
        <v>63</v>
      </c>
      <c r="D31" s="798" t="s">
        <v>63</v>
      </c>
      <c r="E31" s="1053" t="s">
        <v>63</v>
      </c>
      <c r="F31" s="1024"/>
      <c r="G31" s="1027" t="s">
        <v>737</v>
      </c>
      <c r="H31" s="1025"/>
      <c r="I31" s="1025" t="s">
        <v>743</v>
      </c>
      <c r="J31" s="1027" t="s">
        <v>739</v>
      </c>
      <c r="K31" s="1026" t="s">
        <v>734</v>
      </c>
      <c r="L31" s="1141" t="s">
        <v>744</v>
      </c>
      <c r="M31" s="1252" t="s">
        <v>742</v>
      </c>
      <c r="N31" s="1252"/>
      <c r="O31" s="1252"/>
      <c r="P31" s="1252"/>
      <c r="Q31" s="1252"/>
      <c r="R31" s="1252"/>
      <c r="S31" s="1252"/>
      <c r="T31" s="1252"/>
      <c r="U31" s="1252"/>
      <c r="V31" s="1252"/>
      <c r="W31" s="1252"/>
      <c r="X31" s="1252"/>
      <c r="Y31" s="1252"/>
      <c r="Z31" s="1253"/>
    </row>
    <row r="32" spans="1:26" ht="14.1" customHeight="1" thickBot="1" x14ac:dyDescent="0.3">
      <c r="A32" s="451" t="s">
        <v>745</v>
      </c>
      <c r="B32" s="467">
        <v>0</v>
      </c>
      <c r="C32" s="467" t="s">
        <v>63</v>
      </c>
      <c r="D32" s="467" t="s">
        <v>63</v>
      </c>
      <c r="E32" s="1020" t="s">
        <v>63</v>
      </c>
      <c r="F32" s="1024"/>
      <c r="G32" s="1025" t="s">
        <v>555</v>
      </c>
      <c r="H32" s="1025"/>
      <c r="I32" s="1025" t="s">
        <v>556</v>
      </c>
      <c r="J32" s="1025" t="s">
        <v>557</v>
      </c>
      <c r="K32" s="1026" t="s">
        <v>564</v>
      </c>
      <c r="L32" s="1021" t="s">
        <v>746</v>
      </c>
      <c r="M32" s="1254" t="s">
        <v>747</v>
      </c>
      <c r="N32" s="1255"/>
      <c r="O32" s="1255"/>
      <c r="P32" s="1255"/>
      <c r="Q32" s="1255"/>
      <c r="R32" s="1255"/>
      <c r="S32" s="1255"/>
      <c r="T32" s="1256"/>
      <c r="U32" s="590">
        <v>13</v>
      </c>
      <c r="V32" s="368" t="s">
        <v>26</v>
      </c>
      <c r="W32" s="459"/>
      <c r="X32" s="330" t="s">
        <v>670</v>
      </c>
      <c r="Y32" s="330" t="s">
        <v>670</v>
      </c>
      <c r="Z32" s="331" t="s">
        <v>670</v>
      </c>
    </row>
    <row r="33" spans="1:26" ht="14.1" customHeight="1" x14ac:dyDescent="0.25">
      <c r="A33" s="1218"/>
      <c r="B33" s="49">
        <v>0</v>
      </c>
      <c r="C33" s="49" t="s">
        <v>63</v>
      </c>
      <c r="D33" s="49" t="s">
        <v>63</v>
      </c>
      <c r="E33" s="415" t="s">
        <v>63</v>
      </c>
      <c r="F33" s="1024"/>
      <c r="G33" s="1025" t="s">
        <v>555</v>
      </c>
      <c r="H33" s="1025"/>
      <c r="I33" s="1025" t="s">
        <v>626</v>
      </c>
      <c r="J33" s="1025" t="s">
        <v>627</v>
      </c>
      <c r="K33" s="1026" t="s">
        <v>628</v>
      </c>
      <c r="L33" s="1022" t="s">
        <v>629</v>
      </c>
      <c r="M33" s="475" t="s">
        <v>605</v>
      </c>
      <c r="N33" s="475" t="s">
        <v>605</v>
      </c>
      <c r="O33" s="452" t="s">
        <v>508</v>
      </c>
      <c r="P33" s="452" t="s">
        <v>508</v>
      </c>
      <c r="Q33" s="452" t="s">
        <v>562</v>
      </c>
      <c r="R33" s="452" t="s">
        <v>508</v>
      </c>
      <c r="S33" s="10" t="str">
        <f>IF(M33 &lt;&gt; "","I" &amp; M33,"") &amp; IF(N33 &lt;&gt; "","+S" &amp; N33,"") &amp; IF(O33 &lt;&gt; "","+E" &amp; O33,"") &amp; IF(P33 &lt;&gt; "","+Z" &amp; P33,"") &amp; IF(Q33 &lt;&gt; "","+M" &amp; Q33,"") &amp; IF(R33 &lt;&gt; "","+F" &amp; R33,"")</f>
        <v>I1&amp;2+S1&amp;2+E1+Z1+M4+F1</v>
      </c>
      <c r="T33" s="35" t="s">
        <v>519</v>
      </c>
      <c r="U33" s="583">
        <v>11</v>
      </c>
      <c r="V33" s="379" t="s">
        <v>26</v>
      </c>
      <c r="W33" s="35"/>
      <c r="X33" s="35" t="s">
        <v>563</v>
      </c>
      <c r="Y33" s="35" t="s">
        <v>563</v>
      </c>
      <c r="Z33" s="38" t="s">
        <v>563</v>
      </c>
    </row>
    <row r="34" spans="1:26" ht="14.1" customHeight="1" thickBot="1" x14ac:dyDescent="0.25">
      <c r="A34" s="1247"/>
      <c r="B34" s="48">
        <v>0</v>
      </c>
      <c r="C34" s="48" t="s">
        <v>63</v>
      </c>
      <c r="D34" s="48" t="s">
        <v>63</v>
      </c>
      <c r="E34" s="1005" t="s">
        <v>63</v>
      </c>
      <c r="F34" s="1024"/>
      <c r="G34" s="1025" t="s">
        <v>555</v>
      </c>
      <c r="H34" s="1025"/>
      <c r="I34" s="1025" t="s">
        <v>556</v>
      </c>
      <c r="J34" s="1025" t="s">
        <v>590</v>
      </c>
      <c r="K34" s="1026" t="s">
        <v>591</v>
      </c>
      <c r="L34" s="1023" t="s">
        <v>592</v>
      </c>
      <c r="M34" s="1248" t="s">
        <v>631</v>
      </c>
      <c r="N34" s="1248"/>
      <c r="O34" s="1248"/>
      <c r="P34" s="1248"/>
      <c r="Q34" s="1248"/>
      <c r="R34" s="1248"/>
      <c r="S34" s="1248"/>
      <c r="T34" s="1248"/>
      <c r="U34" s="1248"/>
      <c r="V34" s="1248"/>
      <c r="W34" s="1248"/>
      <c r="X34" s="1248"/>
      <c r="Y34" s="1248"/>
      <c r="Z34" s="1249"/>
    </row>
    <row r="35" spans="1:26" ht="14.1" customHeight="1" x14ac:dyDescent="0.25">
      <c r="A35" s="501" t="s">
        <v>748</v>
      </c>
      <c r="B35" s="459">
        <v>0</v>
      </c>
      <c r="C35" s="459">
        <v>0</v>
      </c>
      <c r="D35" s="459" t="s">
        <v>63</v>
      </c>
      <c r="E35" s="577" t="s">
        <v>63</v>
      </c>
      <c r="F35" s="1089"/>
      <c r="G35" s="1025" t="s">
        <v>555</v>
      </c>
      <c r="H35" s="1090"/>
      <c r="I35" s="1090"/>
      <c r="J35" s="1090"/>
      <c r="K35" s="1091"/>
      <c r="L35" s="1142" t="s">
        <v>749</v>
      </c>
      <c r="M35" s="642" t="s">
        <v>544</v>
      </c>
      <c r="N35" s="642" t="s">
        <v>545</v>
      </c>
      <c r="O35" s="642" t="s">
        <v>508</v>
      </c>
      <c r="P35" s="642"/>
      <c r="Q35" s="642"/>
      <c r="R35" s="642"/>
      <c r="S35" s="632" t="s">
        <v>750</v>
      </c>
      <c r="T35" s="459" t="s">
        <v>519</v>
      </c>
      <c r="U35" s="459">
        <v>11</v>
      </c>
      <c r="V35" s="502"/>
      <c r="W35" s="459"/>
      <c r="X35" s="488"/>
      <c r="Y35" s="488" t="s">
        <v>751</v>
      </c>
      <c r="Z35" s="503" t="s">
        <v>751</v>
      </c>
    </row>
    <row r="36" spans="1:26" ht="14.1" customHeight="1" thickBot="1" x14ac:dyDescent="0.3">
      <c r="A36" s="402"/>
      <c r="B36" s="397">
        <v>0</v>
      </c>
      <c r="C36" s="397">
        <v>0</v>
      </c>
      <c r="D36" s="397">
        <v>0</v>
      </c>
      <c r="E36" s="1002" t="s">
        <v>63</v>
      </c>
      <c r="F36" s="1095"/>
      <c r="G36" s="1012" t="s">
        <v>555</v>
      </c>
      <c r="H36" s="1065"/>
      <c r="I36" s="1065"/>
      <c r="J36" s="1065"/>
      <c r="K36" s="1096"/>
      <c r="L36" s="948" t="s">
        <v>752</v>
      </c>
      <c r="M36" s="325" t="s">
        <v>753</v>
      </c>
      <c r="N36" s="325"/>
      <c r="O36" s="325"/>
      <c r="P36" s="325"/>
      <c r="Q36" s="325"/>
      <c r="R36" s="325"/>
      <c r="S36" s="396" t="str">
        <f t="shared" ref="S36" si="3">IF(M36 &lt;&gt; "","I" &amp; M36,"") &amp; IF(N36 &lt;&gt; "","+S" &amp; N36,"") &amp; IF(O36 &lt;&gt; "","+E" &amp; O36,"") &amp; IF(P36 &lt;&gt; "","+Z" &amp; P36,"") &amp; IF(Q36 &lt;&gt; "","+M" &amp; Q36,"") &amp; IF(R36 &lt;&gt; "","+F" &amp; R36,"")</f>
        <v>I7</v>
      </c>
      <c r="T36" s="397" t="s">
        <v>754</v>
      </c>
      <c r="U36" s="397">
        <v>15</v>
      </c>
      <c r="V36" s="403"/>
      <c r="W36" s="397"/>
      <c r="X36" s="324"/>
      <c r="Y36" s="324"/>
      <c r="Z36" s="398" t="s">
        <v>678</v>
      </c>
    </row>
    <row r="37" spans="1:26" x14ac:dyDescent="0.2">
      <c r="A37" s="404"/>
      <c r="B37" s="404"/>
      <c r="C37" s="404"/>
      <c r="D37" s="404"/>
      <c r="E37" s="404"/>
      <c r="F37" s="1143"/>
      <c r="G37" s="1143"/>
      <c r="H37" s="1143"/>
      <c r="I37" s="1143"/>
      <c r="J37" s="1143"/>
      <c r="K37" s="1143"/>
      <c r="L37" s="404"/>
      <c r="M37" s="405"/>
      <c r="N37" s="405"/>
      <c r="O37" s="405"/>
      <c r="P37" s="405"/>
      <c r="Q37" s="405"/>
      <c r="R37" s="405"/>
      <c r="S37" s="406"/>
      <c r="T37" s="405"/>
      <c r="U37" s="407"/>
      <c r="V37" s="405"/>
      <c r="W37" s="405"/>
      <c r="X37" s="405"/>
      <c r="Y37" s="405"/>
      <c r="Z37" s="405"/>
    </row>
    <row r="38" spans="1:26" x14ac:dyDescent="0.2">
      <c r="L38" s="6"/>
      <c r="M38" s="3"/>
      <c r="N38" s="3"/>
      <c r="O38" s="3"/>
      <c r="P38" s="3"/>
      <c r="Q38" s="3"/>
      <c r="R38" s="3"/>
      <c r="S38" s="2"/>
    </row>
    <row r="39" spans="1:26" x14ac:dyDescent="0.2">
      <c r="L39" s="3"/>
      <c r="M39" s="3"/>
      <c r="N39" s="3"/>
      <c r="O39" s="3"/>
      <c r="P39" s="3"/>
      <c r="Q39" s="3"/>
      <c r="R39" s="3"/>
      <c r="S39" s="2"/>
    </row>
    <row r="40" spans="1:26" x14ac:dyDescent="0.2">
      <c r="L40" s="3"/>
      <c r="M40" s="3"/>
      <c r="N40" s="3"/>
      <c r="O40" s="3"/>
      <c r="P40" s="3"/>
      <c r="Q40" s="3"/>
      <c r="R40" s="3"/>
      <c r="S40" s="2"/>
    </row>
    <row r="41" spans="1:26" x14ac:dyDescent="0.2">
      <c r="L41" s="3"/>
      <c r="M41" s="3"/>
      <c r="N41" s="3"/>
      <c r="O41" s="3"/>
      <c r="P41" s="3"/>
      <c r="Q41" s="3"/>
      <c r="R41" s="3"/>
      <c r="S41" s="2"/>
    </row>
    <row r="42" spans="1:26" x14ac:dyDescent="0.2">
      <c r="L42" s="3"/>
      <c r="M42" s="3"/>
      <c r="N42" s="3"/>
      <c r="O42" s="3"/>
      <c r="P42" s="3"/>
      <c r="Q42" s="3"/>
      <c r="R42" s="3"/>
      <c r="S42" s="2"/>
    </row>
    <row r="43" spans="1:26" x14ac:dyDescent="0.2">
      <c r="L43" s="3"/>
      <c r="M43" s="3"/>
      <c r="N43" s="3"/>
      <c r="O43" s="3"/>
      <c r="P43" s="3"/>
      <c r="Q43" s="3"/>
      <c r="R43" s="3"/>
      <c r="S43" s="2"/>
    </row>
    <row r="44" spans="1:26" x14ac:dyDescent="0.2">
      <c r="L44" s="3"/>
      <c r="M44" s="3"/>
      <c r="N44" s="3"/>
      <c r="O44" s="3"/>
      <c r="P44" s="3"/>
      <c r="Q44" s="3"/>
      <c r="R44" s="3"/>
      <c r="S44" s="2"/>
    </row>
    <row r="45" spans="1:26" x14ac:dyDescent="0.2">
      <c r="L45" s="3"/>
      <c r="M45" s="3"/>
      <c r="N45" s="3"/>
      <c r="O45" s="3"/>
      <c r="P45" s="3"/>
      <c r="Q45" s="3"/>
      <c r="R45" s="3"/>
      <c r="S45" s="2"/>
    </row>
    <row r="46" spans="1:26" x14ac:dyDescent="0.2">
      <c r="L46" s="3"/>
      <c r="M46" s="3"/>
      <c r="N46" s="3"/>
      <c r="O46" s="3"/>
      <c r="P46" s="3"/>
      <c r="Q46" s="3"/>
      <c r="R46" s="3"/>
      <c r="S46" s="2"/>
    </row>
    <row r="47" spans="1:26" x14ac:dyDescent="0.2">
      <c r="L47" s="3"/>
      <c r="M47" s="3"/>
      <c r="N47" s="3"/>
      <c r="O47" s="3"/>
      <c r="P47" s="3"/>
      <c r="Q47" s="3"/>
      <c r="R47" s="3"/>
      <c r="S47" s="2"/>
    </row>
    <row r="48" spans="1:26" x14ac:dyDescent="0.2">
      <c r="L48" s="3"/>
      <c r="M48" s="3"/>
      <c r="N48" s="3"/>
      <c r="O48" s="3"/>
      <c r="P48" s="3"/>
      <c r="Q48" s="3"/>
      <c r="R48" s="3"/>
      <c r="S48" s="2"/>
    </row>
    <row r="49" spans="12:19" x14ac:dyDescent="0.2">
      <c r="L49" s="3"/>
      <c r="M49" s="3"/>
      <c r="N49" s="3"/>
      <c r="O49" s="3"/>
      <c r="P49" s="3"/>
      <c r="Q49" s="3"/>
      <c r="R49" s="3"/>
      <c r="S49" s="2"/>
    </row>
    <row r="50" spans="12:19" x14ac:dyDescent="0.2">
      <c r="L50" s="3"/>
      <c r="M50" s="3"/>
      <c r="N50" s="3"/>
      <c r="O50" s="3"/>
      <c r="P50" s="3"/>
      <c r="Q50" s="3"/>
      <c r="R5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3">
    <mergeCell ref="F1:K1"/>
    <mergeCell ref="M34:Z34"/>
    <mergeCell ref="M30:Z30"/>
    <mergeCell ref="M31:Z31"/>
    <mergeCell ref="U2:V2"/>
    <mergeCell ref="W2:Z2"/>
    <mergeCell ref="M2:S2"/>
    <mergeCell ref="T2:T3"/>
    <mergeCell ref="M26:Z26"/>
    <mergeCell ref="M32:T32"/>
    <mergeCell ref="A33:A34"/>
    <mergeCell ref="A2:A3"/>
    <mergeCell ref="L2:L3"/>
    <mergeCell ref="B2:B3"/>
    <mergeCell ref="D2:D3"/>
    <mergeCell ref="C2:C3"/>
    <mergeCell ref="E2:E3"/>
    <mergeCell ref="F2:F3"/>
    <mergeCell ref="G2:G3"/>
    <mergeCell ref="H2:H3"/>
    <mergeCell ref="I2:I3"/>
    <mergeCell ref="J2:J3"/>
    <mergeCell ref="K2:K3"/>
  </mergeCells>
  <phoneticPr fontId="37" type="noConversion"/>
  <pageMargins left="0.70866141732283472" right="0.70866141732283472" top="0.78740157480314965" bottom="0.78740157480314965" header="0.31496062992125984" footer="0.31496062992125984"/>
  <pageSetup paperSize="192" scale="4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6" ma:contentTypeDescription="Vytvoří nový dokument" ma:contentTypeScope="" ma:versionID="48c73f61809dfeca8b5dc57d5946fc05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867fff88f2d02bdf51bab62a3ec26547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3A418B-1581-40AA-B3D0-4CB4968657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7CEB4D-24B0-455D-BC29-CE2F63F050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E49DC1-891B-4FB0-9135-57B7E548C7D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99a96826-d3d6-44ab-a1e5-057e47b8c7d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15</vt:i4>
      </vt:variant>
    </vt:vector>
  </HeadingPairs>
  <TitlesOfParts>
    <vt:vector size="47" baseType="lpstr">
      <vt:lpstr>úvodní list</vt:lpstr>
      <vt:lpstr>Číselník barev</vt:lpstr>
      <vt:lpstr>Skupiny vlastností</vt:lpstr>
      <vt:lpstr>0 Stávající stav</vt:lpstr>
      <vt:lpstr>1.1 Zabezpečovací zařízení</vt:lpstr>
      <vt:lpstr>1.2 Sdělovací zařízení</vt:lpstr>
      <vt:lpstr>1.3 Silnoproudá technologie</vt:lpstr>
      <vt:lpstr>1.4 Ostatní technol. zařízení</vt:lpstr>
      <vt:lpstr>2.1.a Žel. svršek a spodek</vt:lpstr>
      <vt:lpstr>2.1.b Nástupiště</vt:lpstr>
      <vt:lpstr>2.1.c Přejezdy</vt:lpstr>
      <vt:lpstr>2.1.d Mosty, propustky, zdi</vt:lpstr>
      <vt:lpstr>2.1.e Ostatní inženýrské obj.</vt:lpstr>
      <vt:lpstr>2.1.f Potrubní vedení</vt:lpstr>
      <vt:lpstr>2.1.g Tunely</vt:lpstr>
      <vt:lpstr>2.1.h Pozemní komunikace</vt:lpstr>
      <vt:lpstr>2.1.i Kabelovody, kolektory</vt:lpstr>
      <vt:lpstr>2.1.j Protihlukové objekty</vt:lpstr>
      <vt:lpstr>2.2.a Pozemní objekty budov</vt:lpstr>
      <vt:lpstr>2.2.b Zastřešení nástupišť</vt:lpstr>
      <vt:lpstr>2.2.c IPO</vt:lpstr>
      <vt:lpstr>2.2.d Orientační systém</vt:lpstr>
      <vt:lpstr>2.2.e Demolice</vt:lpstr>
      <vt:lpstr>2.2.f Drobná arch., oplocení</vt:lpstr>
      <vt:lpstr>2.3.a Trakční vedení</vt:lpstr>
      <vt:lpstr>2.3.b Napájecí stanice</vt:lpstr>
      <vt:lpstr>2.3.c Spínací stanice</vt:lpstr>
      <vt:lpstr>2.3.d EOV</vt:lpstr>
      <vt:lpstr>2.3.e EPZ</vt:lpstr>
      <vt:lpstr>2.3.f Osvětlení</vt:lpstr>
      <vt:lpstr>2.3.g Ukolejnění kovových kcí.</vt:lpstr>
      <vt:lpstr>2.3.h Vnější uzemnění</vt:lpstr>
      <vt:lpstr>'0 Stávající stav'!Oblast_tisku</vt:lpstr>
      <vt:lpstr>'1.1 Zabezpečovací zařízení'!Oblast_tisku</vt:lpstr>
      <vt:lpstr>'1.2 Sdělovací zařízení'!Oblast_tisku</vt:lpstr>
      <vt:lpstr>'2.1.a Žel. svršek a spodek'!Oblast_tisku</vt:lpstr>
      <vt:lpstr>'2.1.d Mosty, propustky, zdi'!Oblast_tisku</vt:lpstr>
      <vt:lpstr>'2.1.i Kabelovody, kolektory'!Oblast_tisku</vt:lpstr>
      <vt:lpstr>'2.2.a Pozemní objekty budov'!Oblast_tisku</vt:lpstr>
      <vt:lpstr>'2.2.b Zastřešení nástupišť'!Oblast_tisku</vt:lpstr>
      <vt:lpstr>'2.2.c IPO'!Oblast_tisku</vt:lpstr>
      <vt:lpstr>'2.3.a Trakční vedení'!Oblast_tisku</vt:lpstr>
      <vt:lpstr>'2.3.c Spínací stanice'!Oblast_tisku</vt:lpstr>
      <vt:lpstr>'2.3.g Ukolejnění kovových kcí.'!Oblast_tisku</vt:lpstr>
      <vt:lpstr>'Číselník barev'!Oblast_tisku</vt:lpstr>
      <vt:lpstr>'Skupiny vlastností'!Oblast_tisku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Josef Žák</dc:creator>
  <cp:keywords/>
  <dc:description/>
  <cp:lastModifiedBy>Salavová Mariana, Ing.</cp:lastModifiedBy>
  <cp:revision/>
  <dcterms:created xsi:type="dcterms:W3CDTF">2015-06-02T05:46:00Z</dcterms:created>
  <dcterms:modified xsi:type="dcterms:W3CDTF">2022-11-22T10:50:56Z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7680">
    <vt:lpwstr>12</vt:lpwstr>
  </property>
</Properties>
</file>